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evil-my.sharepoint.com/personal/lafever_uamont_edu/Documents/Documents/Procurement/RFP/Bookstore/"/>
    </mc:Choice>
  </mc:AlternateContent>
  <xr:revisionPtr revIDLastSave="0" documentId="8_{D5411F59-D2F3-4900-A4B4-1ADAD1E8C4C5}" xr6:coauthVersionLast="36" xr6:coauthVersionMax="36" xr10:uidLastSave="{00000000-0000-0000-0000-000000000000}"/>
  <bookViews>
    <workbookView xWindow="-120" yWindow="-120" windowWidth="29040" windowHeight="15840" firstSheet="2" activeTab="5" xr2:uid="{5BADE495-6E4C-4FF0-A7D9-CD9AF9F332C3}"/>
  </bookViews>
  <sheets>
    <sheet name="FY 2021" sheetId="1" r:id="rId1"/>
    <sheet name="FY 2021 Sales Breakdown Report" sheetId="2" r:id="rId2"/>
    <sheet name="FY 2022" sheetId="3" r:id="rId3"/>
    <sheet name="FY 2022 Sales by Dept Report" sheetId="4" r:id="rId4"/>
    <sheet name="FY 2023" sheetId="5" r:id="rId5"/>
    <sheet name="FY 2023 Sales by Dept Report" sheetId="6" r:id="rId6"/>
    <sheet name="FY 2024" sheetId="7" r:id="rId7"/>
    <sheet name="FY 2024 Sales by Dept Report" sheetId="8" r:id="rId8"/>
    <sheet name="FY 2025" sheetId="9" r:id="rId9"/>
    <sheet name="FY 2025 Sales by Dept Report" sheetId="10" r:id="rId10"/>
  </sheets>
  <definedNames>
    <definedName name="_xlnm.Print_Area" localSheetId="0">'FY 2021'!$A$1:$G$59</definedName>
    <definedName name="_xlnm.Print_Area" localSheetId="2">'FY 2022'!$A$1:$G$61</definedName>
    <definedName name="_xlnm.Print_Area" localSheetId="3">'FY 2022 Sales by Dept Report'!$A$1:$P$32</definedName>
    <definedName name="_xlnm.Print_Area" localSheetId="4">'FY 2023'!$A$1:$G$61</definedName>
    <definedName name="_xlnm.Print_Area" localSheetId="5">'FY 2023 Sales by Dept Report'!$A$1:$P$34</definedName>
    <definedName name="_xlnm.Print_Area" localSheetId="7">'FY 2024 Sales by Dept Report'!$A$1:$P$35</definedName>
    <definedName name="_xlnm.Print_Area" localSheetId="9">'FY 2025 Sales by Dept Report'!$A$1:$P$35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0" l="1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C24" i="10"/>
  <c r="D24" i="10"/>
  <c r="D34" i="10" s="1"/>
  <c r="P34" i="10" s="1"/>
  <c r="E24" i="10"/>
  <c r="E34" i="10" s="1"/>
  <c r="F24" i="10"/>
  <c r="G24" i="10"/>
  <c r="H24" i="10"/>
  <c r="I24" i="10"/>
  <c r="J24" i="10"/>
  <c r="K24" i="10"/>
  <c r="L24" i="10"/>
  <c r="M24" i="10"/>
  <c r="N24" i="10"/>
  <c r="N34" i="10" s="1"/>
  <c r="P26" i="10"/>
  <c r="P27" i="10"/>
  <c r="P28" i="10"/>
  <c r="P29" i="10"/>
  <c r="P30" i="10"/>
  <c r="P31" i="10"/>
  <c r="P32" i="10"/>
  <c r="P33" i="10"/>
  <c r="C34" i="10"/>
  <c r="F34" i="10"/>
  <c r="G34" i="10"/>
  <c r="H34" i="10"/>
  <c r="I34" i="10"/>
  <c r="J34" i="10"/>
  <c r="K34" i="10"/>
  <c r="L34" i="10"/>
  <c r="M34" i="10"/>
  <c r="A9" i="9"/>
  <c r="F12" i="9"/>
  <c r="F13" i="9"/>
  <c r="F25" i="9" s="1"/>
  <c r="F14" i="9"/>
  <c r="F15" i="9"/>
  <c r="F16" i="9"/>
  <c r="F17" i="9"/>
  <c r="F18" i="9"/>
  <c r="F19" i="9"/>
  <c r="F20" i="9"/>
  <c r="F21" i="9"/>
  <c r="F22" i="9"/>
  <c r="F23" i="9"/>
  <c r="F24" i="9"/>
  <c r="C25" i="9"/>
  <c r="D25" i="9"/>
  <c r="E25" i="9"/>
  <c r="P24" i="10" l="1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C24" i="8"/>
  <c r="D24" i="8"/>
  <c r="E24" i="8"/>
  <c r="F24" i="8"/>
  <c r="G24" i="8"/>
  <c r="H24" i="8"/>
  <c r="I24" i="8"/>
  <c r="J24" i="8"/>
  <c r="K24" i="8"/>
  <c r="L24" i="8"/>
  <c r="M24" i="8"/>
  <c r="N24" i="8"/>
  <c r="N34" i="8" s="1"/>
  <c r="P24" i="8"/>
  <c r="P26" i="8"/>
  <c r="P27" i="8"/>
  <c r="P28" i="8"/>
  <c r="P29" i="8"/>
  <c r="P30" i="8"/>
  <c r="P31" i="8"/>
  <c r="P32" i="8"/>
  <c r="P33" i="8"/>
  <c r="C34" i="8"/>
  <c r="D34" i="8"/>
  <c r="E34" i="8"/>
  <c r="F34" i="8"/>
  <c r="G34" i="8"/>
  <c r="H34" i="8"/>
  <c r="I34" i="8"/>
  <c r="J34" i="8"/>
  <c r="K34" i="8"/>
  <c r="L34" i="8"/>
  <c r="M34" i="8"/>
  <c r="A9" i="7"/>
  <c r="F12" i="7"/>
  <c r="F13" i="7"/>
  <c r="F25" i="7" s="1"/>
  <c r="F14" i="7"/>
  <c r="F15" i="7"/>
  <c r="F16" i="7"/>
  <c r="F17" i="7"/>
  <c r="F18" i="7"/>
  <c r="F19" i="7"/>
  <c r="F20" i="7"/>
  <c r="F21" i="7"/>
  <c r="F22" i="7"/>
  <c r="F23" i="7"/>
  <c r="F24" i="7"/>
  <c r="C25" i="7"/>
  <c r="D25" i="7"/>
  <c r="E25" i="7"/>
  <c r="P34" i="8" l="1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C23" i="6"/>
  <c r="C33" i="6" s="1"/>
  <c r="D23" i="6"/>
  <c r="E23" i="6"/>
  <c r="F23" i="6"/>
  <c r="F33" i="6" s="1"/>
  <c r="G23" i="6"/>
  <c r="G33" i="6" s="1"/>
  <c r="H23" i="6"/>
  <c r="H33" i="6" s="1"/>
  <c r="I23" i="6"/>
  <c r="I33" i="6" s="1"/>
  <c r="J23" i="6"/>
  <c r="J33" i="6" s="1"/>
  <c r="K23" i="6"/>
  <c r="L23" i="6"/>
  <c r="M23" i="6"/>
  <c r="N23" i="6"/>
  <c r="P25" i="6"/>
  <c r="P26" i="6"/>
  <c r="P27" i="6"/>
  <c r="P28" i="6"/>
  <c r="P29" i="6"/>
  <c r="P30" i="6"/>
  <c r="P31" i="6"/>
  <c r="P32" i="6"/>
  <c r="D33" i="6"/>
  <c r="E33" i="6"/>
  <c r="K33" i="6"/>
  <c r="L33" i="6"/>
  <c r="M33" i="6"/>
  <c r="N33" i="6"/>
  <c r="A9" i="5"/>
  <c r="F12" i="5"/>
  <c r="F13" i="5"/>
  <c r="F25" i="5" s="1"/>
  <c r="F14" i="5"/>
  <c r="F15" i="5"/>
  <c r="F16" i="5"/>
  <c r="F17" i="5"/>
  <c r="F18" i="5"/>
  <c r="F19" i="5"/>
  <c r="F20" i="5"/>
  <c r="F21" i="5"/>
  <c r="F22" i="5"/>
  <c r="F23" i="5"/>
  <c r="F24" i="5"/>
  <c r="C25" i="5"/>
  <c r="D25" i="5"/>
  <c r="E25" i="5"/>
  <c r="P33" i="6" l="1"/>
  <c r="P23" i="6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C22" i="4"/>
  <c r="C31" i="4" s="1"/>
  <c r="D22" i="4"/>
  <c r="D31" i="4" s="1"/>
  <c r="E22" i="4"/>
  <c r="F22" i="4"/>
  <c r="F31" i="4" s="1"/>
  <c r="G22" i="4"/>
  <c r="H22" i="4"/>
  <c r="I22" i="4"/>
  <c r="I31" i="4" s="1"/>
  <c r="J22" i="4"/>
  <c r="K22" i="4"/>
  <c r="K31" i="4" s="1"/>
  <c r="L22" i="4"/>
  <c r="L31" i="4" s="1"/>
  <c r="M22" i="4"/>
  <c r="N22" i="4"/>
  <c r="N31" i="4" s="1"/>
  <c r="P24" i="4"/>
  <c r="P25" i="4"/>
  <c r="P26" i="4"/>
  <c r="P27" i="4"/>
  <c r="P28" i="4"/>
  <c r="P29" i="4"/>
  <c r="P30" i="4"/>
  <c r="E31" i="4"/>
  <c r="G31" i="4"/>
  <c r="H31" i="4"/>
  <c r="J31" i="4"/>
  <c r="M31" i="4"/>
  <c r="A9" i="3"/>
  <c r="F12" i="3"/>
  <c r="F13" i="3"/>
  <c r="F25" i="3" s="1"/>
  <c r="F14" i="3"/>
  <c r="F15" i="3"/>
  <c r="F16" i="3"/>
  <c r="F17" i="3"/>
  <c r="F18" i="3"/>
  <c r="F19" i="3"/>
  <c r="F20" i="3"/>
  <c r="F21" i="3"/>
  <c r="F22" i="3"/>
  <c r="F23" i="3"/>
  <c r="F24" i="3"/>
  <c r="C25" i="3"/>
  <c r="D25" i="3"/>
  <c r="E25" i="3"/>
  <c r="P31" i="4" l="1"/>
  <c r="P22" i="4"/>
  <c r="P25" i="2"/>
  <c r="P21" i="2"/>
  <c r="P18" i="2" l="1"/>
  <c r="F22" i="1"/>
  <c r="F21" i="1"/>
  <c r="F20" i="1"/>
  <c r="F19" i="1"/>
  <c r="F18" i="1"/>
  <c r="F17" i="1"/>
  <c r="F16" i="1"/>
  <c r="F15" i="1"/>
  <c r="F14" i="1"/>
  <c r="F13" i="1"/>
  <c r="F12" i="1"/>
  <c r="F11" i="1"/>
  <c r="E23" i="1"/>
  <c r="D23" i="1"/>
  <c r="F10" i="1"/>
  <c r="F23" i="1" l="1"/>
  <c r="C23" i="1"/>
  <c r="A7" i="1"/>
  <c r="C22" i="2" l="1"/>
  <c r="P19" i="2"/>
  <c r="P20" i="2"/>
  <c r="D22" i="2"/>
  <c r="E22" i="2" l="1"/>
  <c r="C26" i="2"/>
  <c r="D26" i="2" l="1"/>
  <c r="F22" i="2"/>
  <c r="E26" i="2"/>
  <c r="G22" i="2" l="1"/>
  <c r="F26" i="2"/>
  <c r="H22" i="2" l="1"/>
  <c r="G26" i="2"/>
  <c r="H26" i="2" l="1"/>
  <c r="I22" i="2"/>
  <c r="J22" i="2" l="1"/>
  <c r="I26" i="2"/>
  <c r="K22" i="2" l="1"/>
  <c r="J26" i="2"/>
  <c r="L22" i="2" l="1"/>
  <c r="K26" i="2"/>
  <c r="M22" i="2" l="1"/>
  <c r="L26" i="2"/>
  <c r="P15" i="2"/>
  <c r="P17" i="2"/>
  <c r="P11" i="2"/>
  <c r="P9" i="2"/>
  <c r="P10" i="2"/>
  <c r="P12" i="2"/>
  <c r="P13" i="2"/>
  <c r="P16" i="2"/>
  <c r="P14" i="2"/>
  <c r="N22" i="2" l="1"/>
  <c r="P8" i="2"/>
  <c r="M26" i="2"/>
  <c r="P24" i="2"/>
  <c r="N26" i="2" l="1"/>
  <c r="P26" i="2" s="1"/>
  <c r="P22" i="2"/>
</calcChain>
</file>

<file path=xl/sharedStrings.xml><?xml version="1.0" encoding="utf-8"?>
<sst xmlns="http://schemas.openxmlformats.org/spreadsheetml/2006/main" count="158" uniqueCount="40">
  <si>
    <t xml:space="preserve"> UNIVERSITY OF ARKANSAS AT MONTICELLO BOOKSTORE</t>
  </si>
  <si>
    <t>COMMISSION COMPUTATION</t>
  </si>
  <si>
    <t>Gross Sales</t>
  </si>
  <si>
    <t>Less Digital</t>
  </si>
  <si>
    <t>Exempt Sales</t>
  </si>
  <si>
    <t>Commissionable Sales</t>
  </si>
  <si>
    <t>Sales by Department Report</t>
  </si>
  <si>
    <t>Account Description</t>
  </si>
  <si>
    <t>Campus Card</t>
  </si>
  <si>
    <t>University of Arkansas at Monticello</t>
  </si>
  <si>
    <t>FY21</t>
  </si>
  <si>
    <t xml:space="preserve">Used Text </t>
  </si>
  <si>
    <t>New Text</t>
  </si>
  <si>
    <t>Digital Text</t>
  </si>
  <si>
    <t>Gen Books/Non-Emblem</t>
  </si>
  <si>
    <t xml:space="preserve">Supplies </t>
  </si>
  <si>
    <t>Apparel</t>
  </si>
  <si>
    <t xml:space="preserve">Gifts </t>
  </si>
  <si>
    <t xml:space="preserve">Convenience/Grad </t>
  </si>
  <si>
    <t xml:space="preserve">Technology </t>
  </si>
  <si>
    <t>Other Sales</t>
  </si>
  <si>
    <t>Rental - Recognized</t>
  </si>
  <si>
    <t>Rental - Disposal</t>
  </si>
  <si>
    <t>Gross Commissionable Sales</t>
  </si>
  <si>
    <t>Rent Exempt</t>
  </si>
  <si>
    <t>Fees</t>
  </si>
  <si>
    <t>Ring Commission</t>
  </si>
  <si>
    <t>Other Commission</t>
  </si>
  <si>
    <t>Verba - Commissions</t>
  </si>
  <si>
    <t>Bad Check</t>
  </si>
  <si>
    <t>FY22</t>
  </si>
  <si>
    <t>Software Commission</t>
  </si>
  <si>
    <t>Blackhawk - Commissions</t>
  </si>
  <si>
    <t>Regalia - Commissions</t>
  </si>
  <si>
    <t>Course Adopted Supplies</t>
  </si>
  <si>
    <t>FY23</t>
  </si>
  <si>
    <t>Graduation</t>
  </si>
  <si>
    <t>Convenience</t>
  </si>
  <si>
    <t>FY24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</si>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</sst>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[$-409]mmmm\-yy;@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SWISS"/>
    </font>
    <font>
      <sz val="11"/>
      <color rgb="FFFF0000"/>
      <name val="SWISS"/>
    </font>
    <font>
      <sz val="11"/>
      <color rgb="FF0070C0"/>
      <name val="SWISS"/>
    </font>
    <font>
      <sz val="11"/>
      <name val="Arial"/>
      <family val="2"/>
    </font>
    <font>
      <sz val="10"/>
      <name val="Arial"/>
      <family val="2"/>
    </font>
    <font>
      <b/>
      <sz val="11"/>
      <name val="SWISS"/>
    </font>
    <font>
      <b/>
      <sz val="11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SWISS"/>
    </font>
    <font>
      <u/>
      <sz val="11"/>
      <name val="SWISS"/>
    </font>
    <font>
      <b/>
      <sz val="9"/>
      <name val="Arial"/>
      <family val="2"/>
    </font>
    <font>
      <sz val="12"/>
      <name val="SWISS"/>
    </font>
    <font>
      <sz val="11"/>
      <name val="Times New Roman"/>
      <family val="1"/>
    </font>
    <font>
      <b/>
      <sz val="12"/>
      <name val="Times New Roman"/>
      <family val="1"/>
    </font>
    <font>
      <u/>
      <sz val="9"/>
      <color theme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3"/>
    <xf numFmtId="0" fontId="4" fillId="0" borderId="0" xfId="3" applyFont="1" applyAlignment="1">
      <alignment horizontal="right"/>
    </xf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Continuous"/>
    </xf>
    <xf numFmtId="0" fontId="6" fillId="0" borderId="0" xfId="3" applyFont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" xfId="4" applyFont="1" applyBorder="1" applyAlignment="1">
      <alignment horizontal="center" wrapText="1"/>
    </xf>
    <xf numFmtId="17" fontId="4" fillId="0" borderId="0" xfId="3" applyNumberFormat="1" applyFont="1"/>
    <xf numFmtId="44" fontId="7" fillId="0" borderId="0" xfId="5" applyFont="1"/>
    <xf numFmtId="37" fontId="3" fillId="0" borderId="0" xfId="3" applyNumberFormat="1"/>
    <xf numFmtId="43" fontId="0" fillId="0" borderId="0" xfId="1" applyFont="1"/>
    <xf numFmtId="44" fontId="7" fillId="0" borderId="1" xfId="5" applyFont="1" applyBorder="1"/>
    <xf numFmtId="42" fontId="4" fillId="0" borderId="0" xfId="3" applyNumberFormat="1" applyFont="1"/>
    <xf numFmtId="0" fontId="9" fillId="0" borderId="0" xfId="3" applyFont="1"/>
    <xf numFmtId="5" fontId="10" fillId="0" borderId="0" xfId="3" applyNumberFormat="1" applyFont="1"/>
    <xf numFmtId="164" fontId="7" fillId="0" borderId="0" xfId="3" applyNumberFormat="1" applyFont="1"/>
    <xf numFmtId="5" fontId="7" fillId="0" borderId="0" xfId="3" applyNumberFormat="1" applyFont="1"/>
    <xf numFmtId="37" fontId="11" fillId="0" borderId="0" xfId="3" applyNumberFormat="1" applyFont="1"/>
    <xf numFmtId="10" fontId="7" fillId="0" borderId="0" xfId="6" applyNumberFormat="1" applyFont="1" applyAlignment="1">
      <alignment horizontal="left"/>
    </xf>
    <xf numFmtId="44" fontId="4" fillId="0" borderId="0" xfId="5" applyFont="1" applyProtection="1"/>
    <xf numFmtId="44" fontId="7" fillId="0" borderId="0" xfId="2" applyFont="1"/>
    <xf numFmtId="7" fontId="4" fillId="0" borderId="0" xfId="5" applyNumberFormat="1" applyFont="1" applyProtection="1"/>
    <xf numFmtId="43" fontId="7" fillId="0" borderId="0" xfId="1" applyFont="1"/>
    <xf numFmtId="44" fontId="4" fillId="0" borderId="2" xfId="5" applyFont="1" applyBorder="1" applyProtection="1"/>
    <xf numFmtId="44" fontId="4" fillId="0" borderId="0" xfId="2" applyFont="1" applyProtection="1"/>
    <xf numFmtId="7" fontId="4" fillId="0" borderId="0" xfId="5" applyNumberFormat="1" applyFont="1" applyBorder="1" applyProtection="1"/>
    <xf numFmtId="7" fontId="4" fillId="0" borderId="0" xfId="5" applyNumberFormat="1" applyFont="1" applyAlignment="1" applyProtection="1">
      <alignment horizontal="center"/>
    </xf>
    <xf numFmtId="44" fontId="4" fillId="0" borderId="0" xfId="2" applyFont="1" applyBorder="1" applyProtection="1"/>
    <xf numFmtId="10" fontId="12" fillId="0" borderId="0" xfId="6" applyNumberFormat="1" applyFont="1" applyFill="1" applyAlignment="1">
      <alignment horizontal="left"/>
    </xf>
    <xf numFmtId="0" fontId="13" fillId="0" borderId="0" xfId="3" applyFont="1"/>
    <xf numFmtId="44" fontId="12" fillId="0" borderId="0" xfId="5" applyFont="1" applyFill="1"/>
    <xf numFmtId="7" fontId="14" fillId="0" borderId="0" xfId="5" applyNumberFormat="1" applyFont="1" applyFill="1" applyProtection="1"/>
    <xf numFmtId="44" fontId="7" fillId="0" borderId="0" xfId="5" applyFont="1" applyBorder="1"/>
    <xf numFmtId="0" fontId="15" fillId="0" borderId="0" xfId="4" applyFont="1" applyAlignment="1">
      <alignment horizontal="center" wrapText="1"/>
    </xf>
    <xf numFmtId="0" fontId="9" fillId="0" borderId="0" xfId="4" applyFont="1"/>
    <xf numFmtId="44" fontId="9" fillId="0" borderId="3" xfId="2" applyFont="1" applyBorder="1" applyProtection="1"/>
    <xf numFmtId="43" fontId="16" fillId="0" borderId="0" xfId="0" applyNumberFormat="1" applyFont="1"/>
    <xf numFmtId="0" fontId="4" fillId="0" borderId="0" xfId="4" applyFont="1"/>
    <xf numFmtId="44" fontId="9" fillId="0" borderId="0" xfId="2" applyFont="1" applyBorder="1" applyProtection="1"/>
    <xf numFmtId="0" fontId="17" fillId="0" borderId="0" xfId="3" applyFont="1"/>
    <xf numFmtId="0" fontId="17" fillId="0" borderId="1" xfId="3" applyFont="1" applyBorder="1"/>
    <xf numFmtId="0" fontId="17" fillId="0" borderId="4" xfId="3" applyFont="1" applyBorder="1"/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7" applyAlignment="1" applyProtection="1">
      <alignment horizontal="left"/>
    </xf>
    <xf numFmtId="0" fontId="21" fillId="0" borderId="0" xfId="3" applyFont="1"/>
    <xf numFmtId="0" fontId="23" fillId="0" borderId="0" xfId="0" applyFont="1"/>
    <xf numFmtId="0" fontId="23" fillId="0" borderId="0" xfId="0" applyFont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65" fontId="22" fillId="0" borderId="1" xfId="0" quotePrefix="1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165" fontId="22" fillId="0" borderId="0" xfId="0" quotePrefix="1" applyNumberFormat="1" applyFont="1" applyAlignment="1">
      <alignment horizontal="center"/>
    </xf>
    <xf numFmtId="0" fontId="0" fillId="0" borderId="5" xfId="0" applyBorder="1" applyAlignment="1">
      <alignment horizontal="center"/>
    </xf>
    <xf numFmtId="43" fontId="2" fillId="0" borderId="0" xfId="1" quotePrefix="1" applyFont="1" applyFill="1" applyBorder="1"/>
    <xf numFmtId="43" fontId="2" fillId="0" borderId="5" xfId="1" applyFont="1" applyFill="1" applyBorder="1"/>
    <xf numFmtId="43" fontId="2" fillId="0" borderId="6" xfId="1" quotePrefix="1" applyFont="1" applyFill="1" applyBorder="1"/>
    <xf numFmtId="0" fontId="0" fillId="0" borderId="0" xfId="0" applyAlignment="1">
      <alignment horizontal="center"/>
    </xf>
    <xf numFmtId="43" fontId="2" fillId="0" borderId="1" xfId="1" quotePrefix="1" applyFont="1" applyFill="1" applyBorder="1"/>
    <xf numFmtId="43" fontId="2" fillId="0" borderId="7" xfId="1" applyFont="1" applyFill="1" applyBorder="1"/>
    <xf numFmtId="43" fontId="2" fillId="0" borderId="8" xfId="1" quotePrefix="1" applyFont="1" applyBorder="1"/>
    <xf numFmtId="0" fontId="22" fillId="0" borderId="5" xfId="0" applyFont="1" applyBorder="1" applyAlignment="1">
      <alignment horizontal="center"/>
    </xf>
    <xf numFmtId="43" fontId="2" fillId="0" borderId="9" xfId="1" quotePrefix="1" applyFont="1" applyBorder="1"/>
    <xf numFmtId="43" fontId="22" fillId="0" borderId="0" xfId="1" applyFont="1" applyFill="1" applyBorder="1"/>
    <xf numFmtId="43" fontId="22" fillId="0" borderId="0" xfId="1" applyFont="1" applyBorder="1"/>
    <xf numFmtId="43" fontId="2" fillId="0" borderId="6" xfId="1" quotePrefix="1" applyFont="1" applyBorder="1"/>
    <xf numFmtId="43" fontId="2" fillId="0" borderId="0" xfId="1" applyFont="1" applyFill="1" applyBorder="1"/>
    <xf numFmtId="43" fontId="22" fillId="0" borderId="3" xfId="1" applyFont="1" applyFill="1" applyBorder="1"/>
    <xf numFmtId="43" fontId="2" fillId="0" borderId="10" xfId="1" quotePrefix="1" applyFont="1" applyBorder="1"/>
    <xf numFmtId="0" fontId="22" fillId="0" borderId="0" xfId="0" applyFont="1" applyAlignment="1">
      <alignment wrapText="1"/>
    </xf>
    <xf numFmtId="43" fontId="0" fillId="0" borderId="0" xfId="0" applyNumberFormat="1"/>
    <xf numFmtId="0" fontId="4" fillId="0" borderId="0" xfId="3" applyFont="1" applyAlignment="1">
      <alignment horizontal="center"/>
    </xf>
    <xf numFmtId="0" fontId="4" fillId="0" borderId="0" xfId="3" applyFont="1" applyProtection="1"/>
    <xf numFmtId="0" fontId="17" fillId="0" borderId="0" xfId="3" applyFont="1" applyBorder="1" applyProtection="1"/>
    <xf numFmtId="0" fontId="17" fillId="0" borderId="0" xfId="3" applyFont="1" applyProtection="1"/>
    <xf numFmtId="0" fontId="17" fillId="0" borderId="4" xfId="3" applyFont="1" applyBorder="1" applyProtection="1"/>
    <xf numFmtId="0" fontId="17" fillId="0" borderId="1" xfId="3" applyFont="1" applyBorder="1" applyProtection="1"/>
    <xf numFmtId="43" fontId="16" fillId="0" borderId="0" xfId="0" applyNumberFormat="1" applyFont="1" applyFill="1" applyBorder="1"/>
    <xf numFmtId="44" fontId="9" fillId="0" borderId="0" xfId="5" applyNumberFormat="1" applyFont="1" applyBorder="1" applyProtection="1"/>
    <xf numFmtId="0" fontId="4" fillId="0" borderId="0" xfId="4" applyFont="1" applyProtection="1"/>
    <xf numFmtId="44" fontId="9" fillId="0" borderId="3" xfId="5" applyNumberFormat="1" applyFont="1" applyBorder="1" applyProtection="1"/>
    <xf numFmtId="0" fontId="9" fillId="0" borderId="0" xfId="4" applyFont="1" applyProtection="1"/>
    <xf numFmtId="0" fontId="15" fillId="0" borderId="0" xfId="4" applyFont="1" applyAlignment="1" applyProtection="1">
      <alignment horizontal="center" wrapText="1"/>
    </xf>
    <xf numFmtId="17" fontId="4" fillId="0" borderId="0" xfId="3" applyNumberFormat="1" applyFont="1" applyProtection="1"/>
    <xf numFmtId="0" fontId="3" fillId="0" borderId="0" xfId="3" applyFont="1"/>
    <xf numFmtId="0" fontId="13" fillId="0" borderId="0" xfId="3" applyFont="1" applyFill="1"/>
    <xf numFmtId="44" fontId="4" fillId="0" borderId="0" xfId="5" applyNumberFormat="1" applyFont="1" applyProtection="1"/>
    <xf numFmtId="44" fontId="4" fillId="0" borderId="0" xfId="5" applyFont="1" applyBorder="1" applyProtection="1"/>
    <xf numFmtId="44" fontId="4" fillId="0" borderId="2" xfId="5" applyNumberFormat="1" applyFont="1" applyBorder="1" applyProtection="1"/>
    <xf numFmtId="43" fontId="7" fillId="0" borderId="0" xfId="8" applyFont="1"/>
    <xf numFmtId="0" fontId="9" fillId="0" borderId="0" xfId="3" applyFont="1" applyProtection="1"/>
    <xf numFmtId="42" fontId="4" fillId="0" borderId="0" xfId="3" applyNumberFormat="1" applyFont="1" applyProtection="1"/>
    <xf numFmtId="43" fontId="0" fillId="0" borderId="0" xfId="8" applyFont="1"/>
    <xf numFmtId="0" fontId="4" fillId="0" borderId="1" xfId="4" applyFont="1" applyBorder="1" applyAlignment="1" applyProtection="1">
      <alignment horizontal="center" wrapText="1"/>
    </xf>
    <xf numFmtId="0" fontId="4" fillId="0" borderId="1" xfId="3" applyFont="1" applyBorder="1" applyAlignment="1" applyProtection="1">
      <alignment horizontal="center"/>
    </xf>
    <xf numFmtId="0" fontId="6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Continuous"/>
    </xf>
    <xf numFmtId="0" fontId="5" fillId="0" borderId="0" xfId="3" applyFont="1" applyProtection="1"/>
    <xf numFmtId="0" fontId="4" fillId="0" borderId="0" xfId="3" applyFont="1" applyAlignment="1" applyProtection="1">
      <alignment horizontal="right"/>
    </xf>
    <xf numFmtId="0" fontId="1" fillId="0" borderId="0" xfId="9"/>
    <xf numFmtId="43" fontId="1" fillId="0" borderId="0" xfId="9" applyNumberFormat="1"/>
    <xf numFmtId="43" fontId="1" fillId="0" borderId="0" xfId="10" quotePrefix="1" applyFont="1" applyFill="1" applyBorder="1"/>
    <xf numFmtId="43" fontId="22" fillId="0" borderId="0" xfId="10" applyFont="1" applyFill="1" applyBorder="1"/>
    <xf numFmtId="0" fontId="22" fillId="0" borderId="0" xfId="9" applyFont="1" applyAlignment="1">
      <alignment wrapText="1"/>
    </xf>
    <xf numFmtId="43" fontId="1" fillId="0" borderId="10" xfId="10" quotePrefix="1" applyFont="1" applyBorder="1"/>
    <xf numFmtId="43" fontId="22" fillId="0" borderId="3" xfId="10" applyFont="1" applyFill="1" applyBorder="1"/>
    <xf numFmtId="0" fontId="22" fillId="0" borderId="0" xfId="9" applyFont="1"/>
    <xf numFmtId="0" fontId="22" fillId="0" borderId="5" xfId="9" applyFont="1" applyBorder="1" applyAlignment="1">
      <alignment horizontal="center"/>
    </xf>
    <xf numFmtId="43" fontId="1" fillId="0" borderId="8" xfId="10" quotePrefix="1" applyFont="1" applyBorder="1"/>
    <xf numFmtId="43" fontId="1" fillId="0" borderId="0" xfId="10" applyFont="1" applyFill="1" applyBorder="1"/>
    <xf numFmtId="43" fontId="1" fillId="0" borderId="1" xfId="10" quotePrefix="1" applyFont="1" applyFill="1" applyBorder="1"/>
    <xf numFmtId="0" fontId="1" fillId="0" borderId="0" xfId="9" applyAlignment="1">
      <alignment horizontal="center"/>
    </xf>
    <xf numFmtId="0" fontId="1" fillId="0" borderId="5" xfId="9" applyBorder="1" applyAlignment="1">
      <alignment horizontal="center"/>
    </xf>
    <xf numFmtId="43" fontId="1" fillId="0" borderId="6" xfId="10" quotePrefix="1" applyFont="1" applyBorder="1"/>
    <xf numFmtId="43" fontId="1" fillId="0" borderId="5" xfId="10" applyFont="1" applyFill="1" applyBorder="1"/>
    <xf numFmtId="43" fontId="22" fillId="0" borderId="0" xfId="10" applyFont="1" applyBorder="1"/>
    <xf numFmtId="43" fontId="1" fillId="0" borderId="9" xfId="10" quotePrefix="1" applyFont="1" applyBorder="1"/>
    <xf numFmtId="43" fontId="1" fillId="0" borderId="7" xfId="10" applyFont="1" applyFill="1" applyBorder="1"/>
    <xf numFmtId="43" fontId="1" fillId="0" borderId="6" xfId="10" quotePrefix="1" applyFont="1" applyFill="1" applyBorder="1"/>
    <xf numFmtId="165" fontId="22" fillId="0" borderId="0" xfId="9" quotePrefix="1" applyNumberFormat="1" applyFont="1" applyAlignment="1">
      <alignment horizontal="center"/>
    </xf>
    <xf numFmtId="0" fontId="22" fillId="0" borderId="0" xfId="9" applyFont="1" applyAlignment="1">
      <alignment horizontal="center"/>
    </xf>
    <xf numFmtId="165" fontId="22" fillId="0" borderId="1" xfId="9" quotePrefix="1" applyNumberFormat="1" applyFont="1" applyBorder="1" applyAlignment="1">
      <alignment horizontal="center"/>
    </xf>
    <xf numFmtId="0" fontId="22" fillId="0" borderId="1" xfId="9" applyFont="1" applyBorder="1"/>
    <xf numFmtId="0" fontId="22" fillId="0" borderId="1" xfId="9" applyFont="1" applyBorder="1" applyAlignment="1">
      <alignment horizontal="center"/>
    </xf>
    <xf numFmtId="0" fontId="23" fillId="0" borderId="0" xfId="9" applyFont="1"/>
    <xf numFmtId="0" fontId="23" fillId="0" borderId="0" xfId="9" applyFont="1" applyAlignment="1">
      <alignment horizontal="left"/>
    </xf>
    <xf numFmtId="44" fontId="9" fillId="0" borderId="0" xfId="11" applyFont="1" applyBorder="1" applyProtection="1"/>
    <xf numFmtId="44" fontId="9" fillId="0" borderId="3" xfId="11" applyFont="1" applyBorder="1" applyProtection="1"/>
    <xf numFmtId="44" fontId="4" fillId="0" borderId="0" xfId="11" applyFont="1" applyBorder="1" applyProtection="1"/>
    <xf numFmtId="44" fontId="4" fillId="0" borderId="0" xfId="11" applyFont="1" applyProtection="1"/>
    <xf numFmtId="43" fontId="7" fillId="0" borderId="0" xfId="12" applyFont="1"/>
    <xf numFmtId="44" fontId="7" fillId="0" borderId="0" xfId="11" applyFont="1"/>
    <xf numFmtId="43" fontId="0" fillId="0" borderId="0" xfId="12" applyFont="1"/>
    <xf numFmtId="43" fontId="16" fillId="0" borderId="0" xfId="3" applyNumberFormat="1" applyFont="1"/>
    <xf numFmtId="44" fontId="9" fillId="0" borderId="0" xfId="5" applyFont="1" applyBorder="1" applyProtection="1"/>
    <xf numFmtId="44" fontId="9" fillId="0" borderId="3" xfId="5" applyFont="1" applyBorder="1" applyProtection="1"/>
  </cellXfs>
  <cellStyles count="13">
    <cellStyle name="Comma" xfId="1" builtinId="3"/>
    <cellStyle name="Comma 2" xfId="8" xr:uid="{60216BAD-38F8-48DD-B902-2FFF6579639A}"/>
    <cellStyle name="Comma 2 2" xfId="10" xr:uid="{2378C223-D26A-4BD9-A5AE-A5E257F4E644}"/>
    <cellStyle name="Comma 3" xfId="12" xr:uid="{D58F7B81-D5A1-4A89-AE55-62878611F1BD}"/>
    <cellStyle name="Currency" xfId="2" builtinId="4"/>
    <cellStyle name="Currency 2" xfId="5" xr:uid="{475ED358-8973-4E4B-B79A-0A90E41B594C}"/>
    <cellStyle name="Currency 3" xfId="11" xr:uid="{023B1826-BB86-4F96-A013-05B351930A58}"/>
    <cellStyle name="Hyperlink" xfId="7" builtinId="8"/>
    <cellStyle name="Normal" xfId="0" builtinId="0"/>
    <cellStyle name="Normal 2" xfId="3" xr:uid="{CCE9F7E6-4D44-47CC-A5BD-76E8AECDFA54}"/>
    <cellStyle name="Normal 2 4" xfId="4" xr:uid="{2ECAE727-647F-4561-8BAC-DB226512BBD9}"/>
    <cellStyle name="Normal 3" xfId="9" xr:uid="{632922D1-B115-4BB4-8704-C85C2C5FF802}"/>
    <cellStyle name="Percent 2" xfId="6" xr:uid="{BCAAAE2D-73A1-4BC4-B03F-C53D71C26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0</xdr:colOff>
      <xdr:row>2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1601A8A-C16C-4140-9CB5-2F023CCD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16525" y="0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0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D8F939BA-744D-43B6-A18F-695673110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0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0" cy="547007"/>
    <xdr:pic>
      <xdr:nvPicPr>
        <xdr:cNvPr id="2" name="Picture 2">
          <a:extLst>
            <a:ext uri="{FF2B5EF4-FFF2-40B4-BE49-F238E27FC236}">
              <a16:creationId xmlns:a16="http://schemas.microsoft.com/office/drawing/2014/main" id="{FAF3F47B-E51E-4E0A-B17A-AD4779547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0"/>
          <a:ext cx="0" cy="547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0" cy="519793"/>
    <xdr:pic>
      <xdr:nvPicPr>
        <xdr:cNvPr id="2" name="Picture 2">
          <a:extLst>
            <a:ext uri="{FF2B5EF4-FFF2-40B4-BE49-F238E27FC236}">
              <a16:creationId xmlns:a16="http://schemas.microsoft.com/office/drawing/2014/main" id="{E54272FF-B3EE-4614-9B55-4DFE82891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0"/>
          <a:ext cx="0" cy="519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0" cy="509588"/>
    <xdr:pic>
      <xdr:nvPicPr>
        <xdr:cNvPr id="2" name="Picture 2">
          <a:extLst>
            <a:ext uri="{FF2B5EF4-FFF2-40B4-BE49-F238E27FC236}">
              <a16:creationId xmlns:a16="http://schemas.microsoft.com/office/drawing/2014/main" id="{FEF7B6E1-E02D-4939-965C-9860FFAE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0"/>
          <a:ext cx="0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B75D-1DCF-4F87-97E2-9730B9974050}">
  <sheetPr codeName="Sheet2">
    <pageSetUpPr fitToPage="1"/>
  </sheetPr>
  <dimension ref="A3:L61"/>
  <sheetViews>
    <sheetView zoomScale="90" zoomScaleNormal="90" workbookViewId="0">
      <selection activeCell="F3" sqref="F3"/>
    </sheetView>
  </sheetViews>
  <sheetFormatPr defaultRowHeight="12.75"/>
  <cols>
    <col min="1" max="1" width="9.140625" style="1"/>
    <col min="2" max="2" width="16.42578125" style="1" customWidth="1"/>
    <col min="3" max="4" width="16.7109375" style="1" customWidth="1"/>
    <col min="5" max="5" width="16" style="1" customWidth="1"/>
    <col min="6" max="6" width="16.85546875" style="1" customWidth="1"/>
    <col min="7" max="7" width="10.28515625" style="1" customWidth="1"/>
    <col min="8" max="8" width="6.5703125" style="1" customWidth="1"/>
    <col min="9" max="9" width="10" style="1" customWidth="1"/>
    <col min="10" max="10" width="15.7109375" style="1" customWidth="1"/>
    <col min="11" max="11" width="9.140625" style="1"/>
    <col min="12" max="12" width="38.85546875" style="1" customWidth="1"/>
    <col min="13" max="257" width="9.140625" style="1"/>
    <col min="258" max="258" width="16.42578125" style="1" customWidth="1"/>
    <col min="259" max="260" width="16.7109375" style="1" customWidth="1"/>
    <col min="261" max="261" width="16" style="1" customWidth="1"/>
    <col min="262" max="262" width="16.85546875" style="1" customWidth="1"/>
    <col min="263" max="263" width="10.28515625" style="1" customWidth="1"/>
    <col min="264" max="264" width="6.5703125" style="1" customWidth="1"/>
    <col min="265" max="265" width="10" style="1" customWidth="1"/>
    <col min="266" max="266" width="15.7109375" style="1" customWidth="1"/>
    <col min="267" max="267" width="9.140625" style="1"/>
    <col min="268" max="268" width="38.85546875" style="1" customWidth="1"/>
    <col min="269" max="513" width="9.140625" style="1"/>
    <col min="514" max="514" width="16.42578125" style="1" customWidth="1"/>
    <col min="515" max="516" width="16.7109375" style="1" customWidth="1"/>
    <col min="517" max="517" width="16" style="1" customWidth="1"/>
    <col min="518" max="518" width="16.85546875" style="1" customWidth="1"/>
    <col min="519" max="519" width="10.28515625" style="1" customWidth="1"/>
    <col min="520" max="520" width="6.5703125" style="1" customWidth="1"/>
    <col min="521" max="521" width="10" style="1" customWidth="1"/>
    <col min="522" max="522" width="15.7109375" style="1" customWidth="1"/>
    <col min="523" max="523" width="9.140625" style="1"/>
    <col min="524" max="524" width="38.85546875" style="1" customWidth="1"/>
    <col min="525" max="769" width="9.140625" style="1"/>
    <col min="770" max="770" width="16.42578125" style="1" customWidth="1"/>
    <col min="771" max="772" width="16.7109375" style="1" customWidth="1"/>
    <col min="773" max="773" width="16" style="1" customWidth="1"/>
    <col min="774" max="774" width="16.85546875" style="1" customWidth="1"/>
    <col min="775" max="775" width="10.28515625" style="1" customWidth="1"/>
    <col min="776" max="776" width="6.5703125" style="1" customWidth="1"/>
    <col min="777" max="777" width="10" style="1" customWidth="1"/>
    <col min="778" max="778" width="15.7109375" style="1" customWidth="1"/>
    <col min="779" max="779" width="9.140625" style="1"/>
    <col min="780" max="780" width="38.85546875" style="1" customWidth="1"/>
    <col min="781" max="1025" width="9.140625" style="1"/>
    <col min="1026" max="1026" width="16.42578125" style="1" customWidth="1"/>
    <col min="1027" max="1028" width="16.7109375" style="1" customWidth="1"/>
    <col min="1029" max="1029" width="16" style="1" customWidth="1"/>
    <col min="1030" max="1030" width="16.85546875" style="1" customWidth="1"/>
    <col min="1031" max="1031" width="10.28515625" style="1" customWidth="1"/>
    <col min="1032" max="1032" width="6.5703125" style="1" customWidth="1"/>
    <col min="1033" max="1033" width="10" style="1" customWidth="1"/>
    <col min="1034" max="1034" width="15.7109375" style="1" customWidth="1"/>
    <col min="1035" max="1035" width="9.140625" style="1"/>
    <col min="1036" max="1036" width="38.85546875" style="1" customWidth="1"/>
    <col min="1037" max="1281" width="9.140625" style="1"/>
    <col min="1282" max="1282" width="16.42578125" style="1" customWidth="1"/>
    <col min="1283" max="1284" width="16.7109375" style="1" customWidth="1"/>
    <col min="1285" max="1285" width="16" style="1" customWidth="1"/>
    <col min="1286" max="1286" width="16.85546875" style="1" customWidth="1"/>
    <col min="1287" max="1287" width="10.28515625" style="1" customWidth="1"/>
    <col min="1288" max="1288" width="6.5703125" style="1" customWidth="1"/>
    <col min="1289" max="1289" width="10" style="1" customWidth="1"/>
    <col min="1290" max="1290" width="15.7109375" style="1" customWidth="1"/>
    <col min="1291" max="1291" width="9.140625" style="1"/>
    <col min="1292" max="1292" width="38.85546875" style="1" customWidth="1"/>
    <col min="1293" max="1537" width="9.140625" style="1"/>
    <col min="1538" max="1538" width="16.42578125" style="1" customWidth="1"/>
    <col min="1539" max="1540" width="16.7109375" style="1" customWidth="1"/>
    <col min="1541" max="1541" width="16" style="1" customWidth="1"/>
    <col min="1542" max="1542" width="16.85546875" style="1" customWidth="1"/>
    <col min="1543" max="1543" width="10.28515625" style="1" customWidth="1"/>
    <col min="1544" max="1544" width="6.5703125" style="1" customWidth="1"/>
    <col min="1545" max="1545" width="10" style="1" customWidth="1"/>
    <col min="1546" max="1546" width="15.7109375" style="1" customWidth="1"/>
    <col min="1547" max="1547" width="9.140625" style="1"/>
    <col min="1548" max="1548" width="38.85546875" style="1" customWidth="1"/>
    <col min="1549" max="1793" width="9.140625" style="1"/>
    <col min="1794" max="1794" width="16.42578125" style="1" customWidth="1"/>
    <col min="1795" max="1796" width="16.7109375" style="1" customWidth="1"/>
    <col min="1797" max="1797" width="16" style="1" customWidth="1"/>
    <col min="1798" max="1798" width="16.85546875" style="1" customWidth="1"/>
    <col min="1799" max="1799" width="10.28515625" style="1" customWidth="1"/>
    <col min="1800" max="1800" width="6.5703125" style="1" customWidth="1"/>
    <col min="1801" max="1801" width="10" style="1" customWidth="1"/>
    <col min="1802" max="1802" width="15.7109375" style="1" customWidth="1"/>
    <col min="1803" max="1803" width="9.140625" style="1"/>
    <col min="1804" max="1804" width="38.85546875" style="1" customWidth="1"/>
    <col min="1805" max="2049" width="9.140625" style="1"/>
    <col min="2050" max="2050" width="16.42578125" style="1" customWidth="1"/>
    <col min="2051" max="2052" width="16.7109375" style="1" customWidth="1"/>
    <col min="2053" max="2053" width="16" style="1" customWidth="1"/>
    <col min="2054" max="2054" width="16.85546875" style="1" customWidth="1"/>
    <col min="2055" max="2055" width="10.28515625" style="1" customWidth="1"/>
    <col min="2056" max="2056" width="6.5703125" style="1" customWidth="1"/>
    <col min="2057" max="2057" width="10" style="1" customWidth="1"/>
    <col min="2058" max="2058" width="15.7109375" style="1" customWidth="1"/>
    <col min="2059" max="2059" width="9.140625" style="1"/>
    <col min="2060" max="2060" width="38.85546875" style="1" customWidth="1"/>
    <col min="2061" max="2305" width="9.140625" style="1"/>
    <col min="2306" max="2306" width="16.42578125" style="1" customWidth="1"/>
    <col min="2307" max="2308" width="16.7109375" style="1" customWidth="1"/>
    <col min="2309" max="2309" width="16" style="1" customWidth="1"/>
    <col min="2310" max="2310" width="16.85546875" style="1" customWidth="1"/>
    <col min="2311" max="2311" width="10.28515625" style="1" customWidth="1"/>
    <col min="2312" max="2312" width="6.5703125" style="1" customWidth="1"/>
    <col min="2313" max="2313" width="10" style="1" customWidth="1"/>
    <col min="2314" max="2314" width="15.7109375" style="1" customWidth="1"/>
    <col min="2315" max="2315" width="9.140625" style="1"/>
    <col min="2316" max="2316" width="38.85546875" style="1" customWidth="1"/>
    <col min="2317" max="2561" width="9.140625" style="1"/>
    <col min="2562" max="2562" width="16.42578125" style="1" customWidth="1"/>
    <col min="2563" max="2564" width="16.7109375" style="1" customWidth="1"/>
    <col min="2565" max="2565" width="16" style="1" customWidth="1"/>
    <col min="2566" max="2566" width="16.85546875" style="1" customWidth="1"/>
    <col min="2567" max="2567" width="10.28515625" style="1" customWidth="1"/>
    <col min="2568" max="2568" width="6.5703125" style="1" customWidth="1"/>
    <col min="2569" max="2569" width="10" style="1" customWidth="1"/>
    <col min="2570" max="2570" width="15.7109375" style="1" customWidth="1"/>
    <col min="2571" max="2571" width="9.140625" style="1"/>
    <col min="2572" max="2572" width="38.85546875" style="1" customWidth="1"/>
    <col min="2573" max="2817" width="9.140625" style="1"/>
    <col min="2818" max="2818" width="16.42578125" style="1" customWidth="1"/>
    <col min="2819" max="2820" width="16.7109375" style="1" customWidth="1"/>
    <col min="2821" max="2821" width="16" style="1" customWidth="1"/>
    <col min="2822" max="2822" width="16.85546875" style="1" customWidth="1"/>
    <col min="2823" max="2823" width="10.28515625" style="1" customWidth="1"/>
    <col min="2824" max="2824" width="6.5703125" style="1" customWidth="1"/>
    <col min="2825" max="2825" width="10" style="1" customWidth="1"/>
    <col min="2826" max="2826" width="15.7109375" style="1" customWidth="1"/>
    <col min="2827" max="2827" width="9.140625" style="1"/>
    <col min="2828" max="2828" width="38.85546875" style="1" customWidth="1"/>
    <col min="2829" max="3073" width="9.140625" style="1"/>
    <col min="3074" max="3074" width="16.42578125" style="1" customWidth="1"/>
    <col min="3075" max="3076" width="16.7109375" style="1" customWidth="1"/>
    <col min="3077" max="3077" width="16" style="1" customWidth="1"/>
    <col min="3078" max="3078" width="16.85546875" style="1" customWidth="1"/>
    <col min="3079" max="3079" width="10.28515625" style="1" customWidth="1"/>
    <col min="3080" max="3080" width="6.5703125" style="1" customWidth="1"/>
    <col min="3081" max="3081" width="10" style="1" customWidth="1"/>
    <col min="3082" max="3082" width="15.7109375" style="1" customWidth="1"/>
    <col min="3083" max="3083" width="9.140625" style="1"/>
    <col min="3084" max="3084" width="38.85546875" style="1" customWidth="1"/>
    <col min="3085" max="3329" width="9.140625" style="1"/>
    <col min="3330" max="3330" width="16.42578125" style="1" customWidth="1"/>
    <col min="3331" max="3332" width="16.7109375" style="1" customWidth="1"/>
    <col min="3333" max="3333" width="16" style="1" customWidth="1"/>
    <col min="3334" max="3334" width="16.85546875" style="1" customWidth="1"/>
    <col min="3335" max="3335" width="10.28515625" style="1" customWidth="1"/>
    <col min="3336" max="3336" width="6.5703125" style="1" customWidth="1"/>
    <col min="3337" max="3337" width="10" style="1" customWidth="1"/>
    <col min="3338" max="3338" width="15.7109375" style="1" customWidth="1"/>
    <col min="3339" max="3339" width="9.140625" style="1"/>
    <col min="3340" max="3340" width="38.85546875" style="1" customWidth="1"/>
    <col min="3341" max="3585" width="9.140625" style="1"/>
    <col min="3586" max="3586" width="16.42578125" style="1" customWidth="1"/>
    <col min="3587" max="3588" width="16.7109375" style="1" customWidth="1"/>
    <col min="3589" max="3589" width="16" style="1" customWidth="1"/>
    <col min="3590" max="3590" width="16.85546875" style="1" customWidth="1"/>
    <col min="3591" max="3591" width="10.28515625" style="1" customWidth="1"/>
    <col min="3592" max="3592" width="6.5703125" style="1" customWidth="1"/>
    <col min="3593" max="3593" width="10" style="1" customWidth="1"/>
    <col min="3594" max="3594" width="15.7109375" style="1" customWidth="1"/>
    <col min="3595" max="3595" width="9.140625" style="1"/>
    <col min="3596" max="3596" width="38.85546875" style="1" customWidth="1"/>
    <col min="3597" max="3841" width="9.140625" style="1"/>
    <col min="3842" max="3842" width="16.42578125" style="1" customWidth="1"/>
    <col min="3843" max="3844" width="16.7109375" style="1" customWidth="1"/>
    <col min="3845" max="3845" width="16" style="1" customWidth="1"/>
    <col min="3846" max="3846" width="16.85546875" style="1" customWidth="1"/>
    <col min="3847" max="3847" width="10.28515625" style="1" customWidth="1"/>
    <col min="3848" max="3848" width="6.5703125" style="1" customWidth="1"/>
    <col min="3849" max="3849" width="10" style="1" customWidth="1"/>
    <col min="3850" max="3850" width="15.7109375" style="1" customWidth="1"/>
    <col min="3851" max="3851" width="9.140625" style="1"/>
    <col min="3852" max="3852" width="38.85546875" style="1" customWidth="1"/>
    <col min="3853" max="4097" width="9.140625" style="1"/>
    <col min="4098" max="4098" width="16.42578125" style="1" customWidth="1"/>
    <col min="4099" max="4100" width="16.7109375" style="1" customWidth="1"/>
    <col min="4101" max="4101" width="16" style="1" customWidth="1"/>
    <col min="4102" max="4102" width="16.85546875" style="1" customWidth="1"/>
    <col min="4103" max="4103" width="10.28515625" style="1" customWidth="1"/>
    <col min="4104" max="4104" width="6.5703125" style="1" customWidth="1"/>
    <col min="4105" max="4105" width="10" style="1" customWidth="1"/>
    <col min="4106" max="4106" width="15.7109375" style="1" customWidth="1"/>
    <col min="4107" max="4107" width="9.140625" style="1"/>
    <col min="4108" max="4108" width="38.85546875" style="1" customWidth="1"/>
    <col min="4109" max="4353" width="9.140625" style="1"/>
    <col min="4354" max="4354" width="16.42578125" style="1" customWidth="1"/>
    <col min="4355" max="4356" width="16.7109375" style="1" customWidth="1"/>
    <col min="4357" max="4357" width="16" style="1" customWidth="1"/>
    <col min="4358" max="4358" width="16.85546875" style="1" customWidth="1"/>
    <col min="4359" max="4359" width="10.28515625" style="1" customWidth="1"/>
    <col min="4360" max="4360" width="6.5703125" style="1" customWidth="1"/>
    <col min="4361" max="4361" width="10" style="1" customWidth="1"/>
    <col min="4362" max="4362" width="15.7109375" style="1" customWidth="1"/>
    <col min="4363" max="4363" width="9.140625" style="1"/>
    <col min="4364" max="4364" width="38.85546875" style="1" customWidth="1"/>
    <col min="4365" max="4609" width="9.140625" style="1"/>
    <col min="4610" max="4610" width="16.42578125" style="1" customWidth="1"/>
    <col min="4611" max="4612" width="16.7109375" style="1" customWidth="1"/>
    <col min="4613" max="4613" width="16" style="1" customWidth="1"/>
    <col min="4614" max="4614" width="16.85546875" style="1" customWidth="1"/>
    <col min="4615" max="4615" width="10.28515625" style="1" customWidth="1"/>
    <col min="4616" max="4616" width="6.5703125" style="1" customWidth="1"/>
    <col min="4617" max="4617" width="10" style="1" customWidth="1"/>
    <col min="4618" max="4618" width="15.7109375" style="1" customWidth="1"/>
    <col min="4619" max="4619" width="9.140625" style="1"/>
    <col min="4620" max="4620" width="38.85546875" style="1" customWidth="1"/>
    <col min="4621" max="4865" width="9.140625" style="1"/>
    <col min="4866" max="4866" width="16.42578125" style="1" customWidth="1"/>
    <col min="4867" max="4868" width="16.7109375" style="1" customWidth="1"/>
    <col min="4869" max="4869" width="16" style="1" customWidth="1"/>
    <col min="4870" max="4870" width="16.85546875" style="1" customWidth="1"/>
    <col min="4871" max="4871" width="10.28515625" style="1" customWidth="1"/>
    <col min="4872" max="4872" width="6.5703125" style="1" customWidth="1"/>
    <col min="4873" max="4873" width="10" style="1" customWidth="1"/>
    <col min="4874" max="4874" width="15.7109375" style="1" customWidth="1"/>
    <col min="4875" max="4875" width="9.140625" style="1"/>
    <col min="4876" max="4876" width="38.85546875" style="1" customWidth="1"/>
    <col min="4877" max="5121" width="9.140625" style="1"/>
    <col min="5122" max="5122" width="16.42578125" style="1" customWidth="1"/>
    <col min="5123" max="5124" width="16.7109375" style="1" customWidth="1"/>
    <col min="5125" max="5125" width="16" style="1" customWidth="1"/>
    <col min="5126" max="5126" width="16.85546875" style="1" customWidth="1"/>
    <col min="5127" max="5127" width="10.28515625" style="1" customWidth="1"/>
    <col min="5128" max="5128" width="6.5703125" style="1" customWidth="1"/>
    <col min="5129" max="5129" width="10" style="1" customWidth="1"/>
    <col min="5130" max="5130" width="15.7109375" style="1" customWidth="1"/>
    <col min="5131" max="5131" width="9.140625" style="1"/>
    <col min="5132" max="5132" width="38.85546875" style="1" customWidth="1"/>
    <col min="5133" max="5377" width="9.140625" style="1"/>
    <col min="5378" max="5378" width="16.42578125" style="1" customWidth="1"/>
    <col min="5379" max="5380" width="16.7109375" style="1" customWidth="1"/>
    <col min="5381" max="5381" width="16" style="1" customWidth="1"/>
    <col min="5382" max="5382" width="16.85546875" style="1" customWidth="1"/>
    <col min="5383" max="5383" width="10.28515625" style="1" customWidth="1"/>
    <col min="5384" max="5384" width="6.5703125" style="1" customWidth="1"/>
    <col min="5385" max="5385" width="10" style="1" customWidth="1"/>
    <col min="5386" max="5386" width="15.7109375" style="1" customWidth="1"/>
    <col min="5387" max="5387" width="9.140625" style="1"/>
    <col min="5388" max="5388" width="38.85546875" style="1" customWidth="1"/>
    <col min="5389" max="5633" width="9.140625" style="1"/>
    <col min="5634" max="5634" width="16.42578125" style="1" customWidth="1"/>
    <col min="5635" max="5636" width="16.7109375" style="1" customWidth="1"/>
    <col min="5637" max="5637" width="16" style="1" customWidth="1"/>
    <col min="5638" max="5638" width="16.85546875" style="1" customWidth="1"/>
    <col min="5639" max="5639" width="10.28515625" style="1" customWidth="1"/>
    <col min="5640" max="5640" width="6.5703125" style="1" customWidth="1"/>
    <col min="5641" max="5641" width="10" style="1" customWidth="1"/>
    <col min="5642" max="5642" width="15.7109375" style="1" customWidth="1"/>
    <col min="5643" max="5643" width="9.140625" style="1"/>
    <col min="5644" max="5644" width="38.85546875" style="1" customWidth="1"/>
    <col min="5645" max="5889" width="9.140625" style="1"/>
    <col min="5890" max="5890" width="16.42578125" style="1" customWidth="1"/>
    <col min="5891" max="5892" width="16.7109375" style="1" customWidth="1"/>
    <col min="5893" max="5893" width="16" style="1" customWidth="1"/>
    <col min="5894" max="5894" width="16.85546875" style="1" customWidth="1"/>
    <col min="5895" max="5895" width="10.28515625" style="1" customWidth="1"/>
    <col min="5896" max="5896" width="6.5703125" style="1" customWidth="1"/>
    <col min="5897" max="5897" width="10" style="1" customWidth="1"/>
    <col min="5898" max="5898" width="15.7109375" style="1" customWidth="1"/>
    <col min="5899" max="5899" width="9.140625" style="1"/>
    <col min="5900" max="5900" width="38.85546875" style="1" customWidth="1"/>
    <col min="5901" max="6145" width="9.140625" style="1"/>
    <col min="6146" max="6146" width="16.42578125" style="1" customWidth="1"/>
    <col min="6147" max="6148" width="16.7109375" style="1" customWidth="1"/>
    <col min="6149" max="6149" width="16" style="1" customWidth="1"/>
    <col min="6150" max="6150" width="16.85546875" style="1" customWidth="1"/>
    <col min="6151" max="6151" width="10.28515625" style="1" customWidth="1"/>
    <col min="6152" max="6152" width="6.5703125" style="1" customWidth="1"/>
    <col min="6153" max="6153" width="10" style="1" customWidth="1"/>
    <col min="6154" max="6154" width="15.7109375" style="1" customWidth="1"/>
    <col min="6155" max="6155" width="9.140625" style="1"/>
    <col min="6156" max="6156" width="38.85546875" style="1" customWidth="1"/>
    <col min="6157" max="6401" width="9.140625" style="1"/>
    <col min="6402" max="6402" width="16.42578125" style="1" customWidth="1"/>
    <col min="6403" max="6404" width="16.7109375" style="1" customWidth="1"/>
    <col min="6405" max="6405" width="16" style="1" customWidth="1"/>
    <col min="6406" max="6406" width="16.85546875" style="1" customWidth="1"/>
    <col min="6407" max="6407" width="10.28515625" style="1" customWidth="1"/>
    <col min="6408" max="6408" width="6.5703125" style="1" customWidth="1"/>
    <col min="6409" max="6409" width="10" style="1" customWidth="1"/>
    <col min="6410" max="6410" width="15.7109375" style="1" customWidth="1"/>
    <col min="6411" max="6411" width="9.140625" style="1"/>
    <col min="6412" max="6412" width="38.85546875" style="1" customWidth="1"/>
    <col min="6413" max="6657" width="9.140625" style="1"/>
    <col min="6658" max="6658" width="16.42578125" style="1" customWidth="1"/>
    <col min="6659" max="6660" width="16.7109375" style="1" customWidth="1"/>
    <col min="6661" max="6661" width="16" style="1" customWidth="1"/>
    <col min="6662" max="6662" width="16.85546875" style="1" customWidth="1"/>
    <col min="6663" max="6663" width="10.28515625" style="1" customWidth="1"/>
    <col min="6664" max="6664" width="6.5703125" style="1" customWidth="1"/>
    <col min="6665" max="6665" width="10" style="1" customWidth="1"/>
    <col min="6666" max="6666" width="15.7109375" style="1" customWidth="1"/>
    <col min="6667" max="6667" width="9.140625" style="1"/>
    <col min="6668" max="6668" width="38.85546875" style="1" customWidth="1"/>
    <col min="6669" max="6913" width="9.140625" style="1"/>
    <col min="6914" max="6914" width="16.42578125" style="1" customWidth="1"/>
    <col min="6915" max="6916" width="16.7109375" style="1" customWidth="1"/>
    <col min="6917" max="6917" width="16" style="1" customWidth="1"/>
    <col min="6918" max="6918" width="16.85546875" style="1" customWidth="1"/>
    <col min="6919" max="6919" width="10.28515625" style="1" customWidth="1"/>
    <col min="6920" max="6920" width="6.5703125" style="1" customWidth="1"/>
    <col min="6921" max="6921" width="10" style="1" customWidth="1"/>
    <col min="6922" max="6922" width="15.7109375" style="1" customWidth="1"/>
    <col min="6923" max="6923" width="9.140625" style="1"/>
    <col min="6924" max="6924" width="38.85546875" style="1" customWidth="1"/>
    <col min="6925" max="7169" width="9.140625" style="1"/>
    <col min="7170" max="7170" width="16.42578125" style="1" customWidth="1"/>
    <col min="7171" max="7172" width="16.7109375" style="1" customWidth="1"/>
    <col min="7173" max="7173" width="16" style="1" customWidth="1"/>
    <col min="7174" max="7174" width="16.85546875" style="1" customWidth="1"/>
    <col min="7175" max="7175" width="10.28515625" style="1" customWidth="1"/>
    <col min="7176" max="7176" width="6.5703125" style="1" customWidth="1"/>
    <col min="7177" max="7177" width="10" style="1" customWidth="1"/>
    <col min="7178" max="7178" width="15.7109375" style="1" customWidth="1"/>
    <col min="7179" max="7179" width="9.140625" style="1"/>
    <col min="7180" max="7180" width="38.85546875" style="1" customWidth="1"/>
    <col min="7181" max="7425" width="9.140625" style="1"/>
    <col min="7426" max="7426" width="16.42578125" style="1" customWidth="1"/>
    <col min="7427" max="7428" width="16.7109375" style="1" customWidth="1"/>
    <col min="7429" max="7429" width="16" style="1" customWidth="1"/>
    <col min="7430" max="7430" width="16.85546875" style="1" customWidth="1"/>
    <col min="7431" max="7431" width="10.28515625" style="1" customWidth="1"/>
    <col min="7432" max="7432" width="6.5703125" style="1" customWidth="1"/>
    <col min="7433" max="7433" width="10" style="1" customWidth="1"/>
    <col min="7434" max="7434" width="15.7109375" style="1" customWidth="1"/>
    <col min="7435" max="7435" width="9.140625" style="1"/>
    <col min="7436" max="7436" width="38.85546875" style="1" customWidth="1"/>
    <col min="7437" max="7681" width="9.140625" style="1"/>
    <col min="7682" max="7682" width="16.42578125" style="1" customWidth="1"/>
    <col min="7683" max="7684" width="16.7109375" style="1" customWidth="1"/>
    <col min="7685" max="7685" width="16" style="1" customWidth="1"/>
    <col min="7686" max="7686" width="16.85546875" style="1" customWidth="1"/>
    <col min="7687" max="7687" width="10.28515625" style="1" customWidth="1"/>
    <col min="7688" max="7688" width="6.5703125" style="1" customWidth="1"/>
    <col min="7689" max="7689" width="10" style="1" customWidth="1"/>
    <col min="7690" max="7690" width="15.7109375" style="1" customWidth="1"/>
    <col min="7691" max="7691" width="9.140625" style="1"/>
    <col min="7692" max="7692" width="38.85546875" style="1" customWidth="1"/>
    <col min="7693" max="7937" width="9.140625" style="1"/>
    <col min="7938" max="7938" width="16.42578125" style="1" customWidth="1"/>
    <col min="7939" max="7940" width="16.7109375" style="1" customWidth="1"/>
    <col min="7941" max="7941" width="16" style="1" customWidth="1"/>
    <col min="7942" max="7942" width="16.85546875" style="1" customWidth="1"/>
    <col min="7943" max="7943" width="10.28515625" style="1" customWidth="1"/>
    <col min="7944" max="7944" width="6.5703125" style="1" customWidth="1"/>
    <col min="7945" max="7945" width="10" style="1" customWidth="1"/>
    <col min="7946" max="7946" width="15.7109375" style="1" customWidth="1"/>
    <col min="7947" max="7947" width="9.140625" style="1"/>
    <col min="7948" max="7948" width="38.85546875" style="1" customWidth="1"/>
    <col min="7949" max="8193" width="9.140625" style="1"/>
    <col min="8194" max="8194" width="16.42578125" style="1" customWidth="1"/>
    <col min="8195" max="8196" width="16.7109375" style="1" customWidth="1"/>
    <col min="8197" max="8197" width="16" style="1" customWidth="1"/>
    <col min="8198" max="8198" width="16.85546875" style="1" customWidth="1"/>
    <col min="8199" max="8199" width="10.28515625" style="1" customWidth="1"/>
    <col min="8200" max="8200" width="6.5703125" style="1" customWidth="1"/>
    <col min="8201" max="8201" width="10" style="1" customWidth="1"/>
    <col min="8202" max="8202" width="15.7109375" style="1" customWidth="1"/>
    <col min="8203" max="8203" width="9.140625" style="1"/>
    <col min="8204" max="8204" width="38.85546875" style="1" customWidth="1"/>
    <col min="8205" max="8449" width="9.140625" style="1"/>
    <col min="8450" max="8450" width="16.42578125" style="1" customWidth="1"/>
    <col min="8451" max="8452" width="16.7109375" style="1" customWidth="1"/>
    <col min="8453" max="8453" width="16" style="1" customWidth="1"/>
    <col min="8454" max="8454" width="16.85546875" style="1" customWidth="1"/>
    <col min="8455" max="8455" width="10.28515625" style="1" customWidth="1"/>
    <col min="8456" max="8456" width="6.5703125" style="1" customWidth="1"/>
    <col min="8457" max="8457" width="10" style="1" customWidth="1"/>
    <col min="8458" max="8458" width="15.7109375" style="1" customWidth="1"/>
    <col min="8459" max="8459" width="9.140625" style="1"/>
    <col min="8460" max="8460" width="38.85546875" style="1" customWidth="1"/>
    <col min="8461" max="8705" width="9.140625" style="1"/>
    <col min="8706" max="8706" width="16.42578125" style="1" customWidth="1"/>
    <col min="8707" max="8708" width="16.7109375" style="1" customWidth="1"/>
    <col min="8709" max="8709" width="16" style="1" customWidth="1"/>
    <col min="8710" max="8710" width="16.85546875" style="1" customWidth="1"/>
    <col min="8711" max="8711" width="10.28515625" style="1" customWidth="1"/>
    <col min="8712" max="8712" width="6.5703125" style="1" customWidth="1"/>
    <col min="8713" max="8713" width="10" style="1" customWidth="1"/>
    <col min="8714" max="8714" width="15.7109375" style="1" customWidth="1"/>
    <col min="8715" max="8715" width="9.140625" style="1"/>
    <col min="8716" max="8716" width="38.85546875" style="1" customWidth="1"/>
    <col min="8717" max="8961" width="9.140625" style="1"/>
    <col min="8962" max="8962" width="16.42578125" style="1" customWidth="1"/>
    <col min="8963" max="8964" width="16.7109375" style="1" customWidth="1"/>
    <col min="8965" max="8965" width="16" style="1" customWidth="1"/>
    <col min="8966" max="8966" width="16.85546875" style="1" customWidth="1"/>
    <col min="8967" max="8967" width="10.28515625" style="1" customWidth="1"/>
    <col min="8968" max="8968" width="6.5703125" style="1" customWidth="1"/>
    <col min="8969" max="8969" width="10" style="1" customWidth="1"/>
    <col min="8970" max="8970" width="15.7109375" style="1" customWidth="1"/>
    <col min="8971" max="8971" width="9.140625" style="1"/>
    <col min="8972" max="8972" width="38.85546875" style="1" customWidth="1"/>
    <col min="8973" max="9217" width="9.140625" style="1"/>
    <col min="9218" max="9218" width="16.42578125" style="1" customWidth="1"/>
    <col min="9219" max="9220" width="16.7109375" style="1" customWidth="1"/>
    <col min="9221" max="9221" width="16" style="1" customWidth="1"/>
    <col min="9222" max="9222" width="16.85546875" style="1" customWidth="1"/>
    <col min="9223" max="9223" width="10.28515625" style="1" customWidth="1"/>
    <col min="9224" max="9224" width="6.5703125" style="1" customWidth="1"/>
    <col min="9225" max="9225" width="10" style="1" customWidth="1"/>
    <col min="9226" max="9226" width="15.7109375" style="1" customWidth="1"/>
    <col min="9227" max="9227" width="9.140625" style="1"/>
    <col min="9228" max="9228" width="38.85546875" style="1" customWidth="1"/>
    <col min="9229" max="9473" width="9.140625" style="1"/>
    <col min="9474" max="9474" width="16.42578125" style="1" customWidth="1"/>
    <col min="9475" max="9476" width="16.7109375" style="1" customWidth="1"/>
    <col min="9477" max="9477" width="16" style="1" customWidth="1"/>
    <col min="9478" max="9478" width="16.85546875" style="1" customWidth="1"/>
    <col min="9479" max="9479" width="10.28515625" style="1" customWidth="1"/>
    <col min="9480" max="9480" width="6.5703125" style="1" customWidth="1"/>
    <col min="9481" max="9481" width="10" style="1" customWidth="1"/>
    <col min="9482" max="9482" width="15.7109375" style="1" customWidth="1"/>
    <col min="9483" max="9483" width="9.140625" style="1"/>
    <col min="9484" max="9484" width="38.85546875" style="1" customWidth="1"/>
    <col min="9485" max="9729" width="9.140625" style="1"/>
    <col min="9730" max="9730" width="16.42578125" style="1" customWidth="1"/>
    <col min="9731" max="9732" width="16.7109375" style="1" customWidth="1"/>
    <col min="9733" max="9733" width="16" style="1" customWidth="1"/>
    <col min="9734" max="9734" width="16.85546875" style="1" customWidth="1"/>
    <col min="9735" max="9735" width="10.28515625" style="1" customWidth="1"/>
    <col min="9736" max="9736" width="6.5703125" style="1" customWidth="1"/>
    <col min="9737" max="9737" width="10" style="1" customWidth="1"/>
    <col min="9738" max="9738" width="15.7109375" style="1" customWidth="1"/>
    <col min="9739" max="9739" width="9.140625" style="1"/>
    <col min="9740" max="9740" width="38.85546875" style="1" customWidth="1"/>
    <col min="9741" max="9985" width="9.140625" style="1"/>
    <col min="9986" max="9986" width="16.42578125" style="1" customWidth="1"/>
    <col min="9987" max="9988" width="16.7109375" style="1" customWidth="1"/>
    <col min="9989" max="9989" width="16" style="1" customWidth="1"/>
    <col min="9990" max="9990" width="16.85546875" style="1" customWidth="1"/>
    <col min="9991" max="9991" width="10.28515625" style="1" customWidth="1"/>
    <col min="9992" max="9992" width="6.5703125" style="1" customWidth="1"/>
    <col min="9993" max="9993" width="10" style="1" customWidth="1"/>
    <col min="9994" max="9994" width="15.7109375" style="1" customWidth="1"/>
    <col min="9995" max="9995" width="9.140625" style="1"/>
    <col min="9996" max="9996" width="38.85546875" style="1" customWidth="1"/>
    <col min="9997" max="10241" width="9.140625" style="1"/>
    <col min="10242" max="10242" width="16.42578125" style="1" customWidth="1"/>
    <col min="10243" max="10244" width="16.7109375" style="1" customWidth="1"/>
    <col min="10245" max="10245" width="16" style="1" customWidth="1"/>
    <col min="10246" max="10246" width="16.85546875" style="1" customWidth="1"/>
    <col min="10247" max="10247" width="10.28515625" style="1" customWidth="1"/>
    <col min="10248" max="10248" width="6.5703125" style="1" customWidth="1"/>
    <col min="10249" max="10249" width="10" style="1" customWidth="1"/>
    <col min="10250" max="10250" width="15.7109375" style="1" customWidth="1"/>
    <col min="10251" max="10251" width="9.140625" style="1"/>
    <col min="10252" max="10252" width="38.85546875" style="1" customWidth="1"/>
    <col min="10253" max="10497" width="9.140625" style="1"/>
    <col min="10498" max="10498" width="16.42578125" style="1" customWidth="1"/>
    <col min="10499" max="10500" width="16.7109375" style="1" customWidth="1"/>
    <col min="10501" max="10501" width="16" style="1" customWidth="1"/>
    <col min="10502" max="10502" width="16.85546875" style="1" customWidth="1"/>
    <col min="10503" max="10503" width="10.28515625" style="1" customWidth="1"/>
    <col min="10504" max="10504" width="6.5703125" style="1" customWidth="1"/>
    <col min="10505" max="10505" width="10" style="1" customWidth="1"/>
    <col min="10506" max="10506" width="15.7109375" style="1" customWidth="1"/>
    <col min="10507" max="10507" width="9.140625" style="1"/>
    <col min="10508" max="10508" width="38.85546875" style="1" customWidth="1"/>
    <col min="10509" max="10753" width="9.140625" style="1"/>
    <col min="10754" max="10754" width="16.42578125" style="1" customWidth="1"/>
    <col min="10755" max="10756" width="16.7109375" style="1" customWidth="1"/>
    <col min="10757" max="10757" width="16" style="1" customWidth="1"/>
    <col min="10758" max="10758" width="16.85546875" style="1" customWidth="1"/>
    <col min="10759" max="10759" width="10.28515625" style="1" customWidth="1"/>
    <col min="10760" max="10760" width="6.5703125" style="1" customWidth="1"/>
    <col min="10761" max="10761" width="10" style="1" customWidth="1"/>
    <col min="10762" max="10762" width="15.7109375" style="1" customWidth="1"/>
    <col min="10763" max="10763" width="9.140625" style="1"/>
    <col min="10764" max="10764" width="38.85546875" style="1" customWidth="1"/>
    <col min="10765" max="11009" width="9.140625" style="1"/>
    <col min="11010" max="11010" width="16.42578125" style="1" customWidth="1"/>
    <col min="11011" max="11012" width="16.7109375" style="1" customWidth="1"/>
    <col min="11013" max="11013" width="16" style="1" customWidth="1"/>
    <col min="11014" max="11014" width="16.85546875" style="1" customWidth="1"/>
    <col min="11015" max="11015" width="10.28515625" style="1" customWidth="1"/>
    <col min="11016" max="11016" width="6.5703125" style="1" customWidth="1"/>
    <col min="11017" max="11017" width="10" style="1" customWidth="1"/>
    <col min="11018" max="11018" width="15.7109375" style="1" customWidth="1"/>
    <col min="11019" max="11019" width="9.140625" style="1"/>
    <col min="11020" max="11020" width="38.85546875" style="1" customWidth="1"/>
    <col min="11021" max="11265" width="9.140625" style="1"/>
    <col min="11266" max="11266" width="16.42578125" style="1" customWidth="1"/>
    <col min="11267" max="11268" width="16.7109375" style="1" customWidth="1"/>
    <col min="11269" max="11269" width="16" style="1" customWidth="1"/>
    <col min="11270" max="11270" width="16.85546875" style="1" customWidth="1"/>
    <col min="11271" max="11271" width="10.28515625" style="1" customWidth="1"/>
    <col min="11272" max="11272" width="6.5703125" style="1" customWidth="1"/>
    <col min="11273" max="11273" width="10" style="1" customWidth="1"/>
    <col min="11274" max="11274" width="15.7109375" style="1" customWidth="1"/>
    <col min="11275" max="11275" width="9.140625" style="1"/>
    <col min="11276" max="11276" width="38.85546875" style="1" customWidth="1"/>
    <col min="11277" max="11521" width="9.140625" style="1"/>
    <col min="11522" max="11522" width="16.42578125" style="1" customWidth="1"/>
    <col min="11523" max="11524" width="16.7109375" style="1" customWidth="1"/>
    <col min="11525" max="11525" width="16" style="1" customWidth="1"/>
    <col min="11526" max="11526" width="16.85546875" style="1" customWidth="1"/>
    <col min="11527" max="11527" width="10.28515625" style="1" customWidth="1"/>
    <col min="11528" max="11528" width="6.5703125" style="1" customWidth="1"/>
    <col min="11529" max="11529" width="10" style="1" customWidth="1"/>
    <col min="11530" max="11530" width="15.7109375" style="1" customWidth="1"/>
    <col min="11531" max="11531" width="9.140625" style="1"/>
    <col min="11532" max="11532" width="38.85546875" style="1" customWidth="1"/>
    <col min="11533" max="11777" width="9.140625" style="1"/>
    <col min="11778" max="11778" width="16.42578125" style="1" customWidth="1"/>
    <col min="11779" max="11780" width="16.7109375" style="1" customWidth="1"/>
    <col min="11781" max="11781" width="16" style="1" customWidth="1"/>
    <col min="11782" max="11782" width="16.85546875" style="1" customWidth="1"/>
    <col min="11783" max="11783" width="10.28515625" style="1" customWidth="1"/>
    <col min="11784" max="11784" width="6.5703125" style="1" customWidth="1"/>
    <col min="11785" max="11785" width="10" style="1" customWidth="1"/>
    <col min="11786" max="11786" width="15.7109375" style="1" customWidth="1"/>
    <col min="11787" max="11787" width="9.140625" style="1"/>
    <col min="11788" max="11788" width="38.85546875" style="1" customWidth="1"/>
    <col min="11789" max="12033" width="9.140625" style="1"/>
    <col min="12034" max="12034" width="16.42578125" style="1" customWidth="1"/>
    <col min="12035" max="12036" width="16.7109375" style="1" customWidth="1"/>
    <col min="12037" max="12037" width="16" style="1" customWidth="1"/>
    <col min="12038" max="12038" width="16.85546875" style="1" customWidth="1"/>
    <col min="12039" max="12039" width="10.28515625" style="1" customWidth="1"/>
    <col min="12040" max="12040" width="6.5703125" style="1" customWidth="1"/>
    <col min="12041" max="12041" width="10" style="1" customWidth="1"/>
    <col min="12042" max="12042" width="15.7109375" style="1" customWidth="1"/>
    <col min="12043" max="12043" width="9.140625" style="1"/>
    <col min="12044" max="12044" width="38.85546875" style="1" customWidth="1"/>
    <col min="12045" max="12289" width="9.140625" style="1"/>
    <col min="12290" max="12290" width="16.42578125" style="1" customWidth="1"/>
    <col min="12291" max="12292" width="16.7109375" style="1" customWidth="1"/>
    <col min="12293" max="12293" width="16" style="1" customWidth="1"/>
    <col min="12294" max="12294" width="16.85546875" style="1" customWidth="1"/>
    <col min="12295" max="12295" width="10.28515625" style="1" customWidth="1"/>
    <col min="12296" max="12296" width="6.5703125" style="1" customWidth="1"/>
    <col min="12297" max="12297" width="10" style="1" customWidth="1"/>
    <col min="12298" max="12298" width="15.7109375" style="1" customWidth="1"/>
    <col min="12299" max="12299" width="9.140625" style="1"/>
    <col min="12300" max="12300" width="38.85546875" style="1" customWidth="1"/>
    <col min="12301" max="12545" width="9.140625" style="1"/>
    <col min="12546" max="12546" width="16.42578125" style="1" customWidth="1"/>
    <col min="12547" max="12548" width="16.7109375" style="1" customWidth="1"/>
    <col min="12549" max="12549" width="16" style="1" customWidth="1"/>
    <col min="12550" max="12550" width="16.85546875" style="1" customWidth="1"/>
    <col min="12551" max="12551" width="10.28515625" style="1" customWidth="1"/>
    <col min="12552" max="12552" width="6.5703125" style="1" customWidth="1"/>
    <col min="12553" max="12553" width="10" style="1" customWidth="1"/>
    <col min="12554" max="12554" width="15.7109375" style="1" customWidth="1"/>
    <col min="12555" max="12555" width="9.140625" style="1"/>
    <col min="12556" max="12556" width="38.85546875" style="1" customWidth="1"/>
    <col min="12557" max="12801" width="9.140625" style="1"/>
    <col min="12802" max="12802" width="16.42578125" style="1" customWidth="1"/>
    <col min="12803" max="12804" width="16.7109375" style="1" customWidth="1"/>
    <col min="12805" max="12805" width="16" style="1" customWidth="1"/>
    <col min="12806" max="12806" width="16.85546875" style="1" customWidth="1"/>
    <col min="12807" max="12807" width="10.28515625" style="1" customWidth="1"/>
    <col min="12808" max="12808" width="6.5703125" style="1" customWidth="1"/>
    <col min="12809" max="12809" width="10" style="1" customWidth="1"/>
    <col min="12810" max="12810" width="15.7109375" style="1" customWidth="1"/>
    <col min="12811" max="12811" width="9.140625" style="1"/>
    <col min="12812" max="12812" width="38.85546875" style="1" customWidth="1"/>
    <col min="12813" max="13057" width="9.140625" style="1"/>
    <col min="13058" max="13058" width="16.42578125" style="1" customWidth="1"/>
    <col min="13059" max="13060" width="16.7109375" style="1" customWidth="1"/>
    <col min="13061" max="13061" width="16" style="1" customWidth="1"/>
    <col min="13062" max="13062" width="16.85546875" style="1" customWidth="1"/>
    <col min="13063" max="13063" width="10.28515625" style="1" customWidth="1"/>
    <col min="13064" max="13064" width="6.5703125" style="1" customWidth="1"/>
    <col min="13065" max="13065" width="10" style="1" customWidth="1"/>
    <col min="13066" max="13066" width="15.7109375" style="1" customWidth="1"/>
    <col min="13067" max="13067" width="9.140625" style="1"/>
    <col min="13068" max="13068" width="38.85546875" style="1" customWidth="1"/>
    <col min="13069" max="13313" width="9.140625" style="1"/>
    <col min="13314" max="13314" width="16.42578125" style="1" customWidth="1"/>
    <col min="13315" max="13316" width="16.7109375" style="1" customWidth="1"/>
    <col min="13317" max="13317" width="16" style="1" customWidth="1"/>
    <col min="13318" max="13318" width="16.85546875" style="1" customWidth="1"/>
    <col min="13319" max="13319" width="10.28515625" style="1" customWidth="1"/>
    <col min="13320" max="13320" width="6.5703125" style="1" customWidth="1"/>
    <col min="13321" max="13321" width="10" style="1" customWidth="1"/>
    <col min="13322" max="13322" width="15.7109375" style="1" customWidth="1"/>
    <col min="13323" max="13323" width="9.140625" style="1"/>
    <col min="13324" max="13324" width="38.85546875" style="1" customWidth="1"/>
    <col min="13325" max="13569" width="9.140625" style="1"/>
    <col min="13570" max="13570" width="16.42578125" style="1" customWidth="1"/>
    <col min="13571" max="13572" width="16.7109375" style="1" customWidth="1"/>
    <col min="13573" max="13573" width="16" style="1" customWidth="1"/>
    <col min="13574" max="13574" width="16.85546875" style="1" customWidth="1"/>
    <col min="13575" max="13575" width="10.28515625" style="1" customWidth="1"/>
    <col min="13576" max="13576" width="6.5703125" style="1" customWidth="1"/>
    <col min="13577" max="13577" width="10" style="1" customWidth="1"/>
    <col min="13578" max="13578" width="15.7109375" style="1" customWidth="1"/>
    <col min="13579" max="13579" width="9.140625" style="1"/>
    <col min="13580" max="13580" width="38.85546875" style="1" customWidth="1"/>
    <col min="13581" max="13825" width="9.140625" style="1"/>
    <col min="13826" max="13826" width="16.42578125" style="1" customWidth="1"/>
    <col min="13827" max="13828" width="16.7109375" style="1" customWidth="1"/>
    <col min="13829" max="13829" width="16" style="1" customWidth="1"/>
    <col min="13830" max="13830" width="16.85546875" style="1" customWidth="1"/>
    <col min="13831" max="13831" width="10.28515625" style="1" customWidth="1"/>
    <col min="13832" max="13832" width="6.5703125" style="1" customWidth="1"/>
    <col min="13833" max="13833" width="10" style="1" customWidth="1"/>
    <col min="13834" max="13834" width="15.7109375" style="1" customWidth="1"/>
    <col min="13835" max="13835" width="9.140625" style="1"/>
    <col min="13836" max="13836" width="38.85546875" style="1" customWidth="1"/>
    <col min="13837" max="14081" width="9.140625" style="1"/>
    <col min="14082" max="14082" width="16.42578125" style="1" customWidth="1"/>
    <col min="14083" max="14084" width="16.7109375" style="1" customWidth="1"/>
    <col min="14085" max="14085" width="16" style="1" customWidth="1"/>
    <col min="14086" max="14086" width="16.85546875" style="1" customWidth="1"/>
    <col min="14087" max="14087" width="10.28515625" style="1" customWidth="1"/>
    <col min="14088" max="14088" width="6.5703125" style="1" customWidth="1"/>
    <col min="14089" max="14089" width="10" style="1" customWidth="1"/>
    <col min="14090" max="14090" width="15.7109375" style="1" customWidth="1"/>
    <col min="14091" max="14091" width="9.140625" style="1"/>
    <col min="14092" max="14092" width="38.85546875" style="1" customWidth="1"/>
    <col min="14093" max="14337" width="9.140625" style="1"/>
    <col min="14338" max="14338" width="16.42578125" style="1" customWidth="1"/>
    <col min="14339" max="14340" width="16.7109375" style="1" customWidth="1"/>
    <col min="14341" max="14341" width="16" style="1" customWidth="1"/>
    <col min="14342" max="14342" width="16.85546875" style="1" customWidth="1"/>
    <col min="14343" max="14343" width="10.28515625" style="1" customWidth="1"/>
    <col min="14344" max="14344" width="6.5703125" style="1" customWidth="1"/>
    <col min="14345" max="14345" width="10" style="1" customWidth="1"/>
    <col min="14346" max="14346" width="15.7109375" style="1" customWidth="1"/>
    <col min="14347" max="14347" width="9.140625" style="1"/>
    <col min="14348" max="14348" width="38.85546875" style="1" customWidth="1"/>
    <col min="14349" max="14593" width="9.140625" style="1"/>
    <col min="14594" max="14594" width="16.42578125" style="1" customWidth="1"/>
    <col min="14595" max="14596" width="16.7109375" style="1" customWidth="1"/>
    <col min="14597" max="14597" width="16" style="1" customWidth="1"/>
    <col min="14598" max="14598" width="16.85546875" style="1" customWidth="1"/>
    <col min="14599" max="14599" width="10.28515625" style="1" customWidth="1"/>
    <col min="14600" max="14600" width="6.5703125" style="1" customWidth="1"/>
    <col min="14601" max="14601" width="10" style="1" customWidth="1"/>
    <col min="14602" max="14602" width="15.7109375" style="1" customWidth="1"/>
    <col min="14603" max="14603" width="9.140625" style="1"/>
    <col min="14604" max="14604" width="38.85546875" style="1" customWidth="1"/>
    <col min="14605" max="14849" width="9.140625" style="1"/>
    <col min="14850" max="14850" width="16.42578125" style="1" customWidth="1"/>
    <col min="14851" max="14852" width="16.7109375" style="1" customWidth="1"/>
    <col min="14853" max="14853" width="16" style="1" customWidth="1"/>
    <col min="14854" max="14854" width="16.85546875" style="1" customWidth="1"/>
    <col min="14855" max="14855" width="10.28515625" style="1" customWidth="1"/>
    <col min="14856" max="14856" width="6.5703125" style="1" customWidth="1"/>
    <col min="14857" max="14857" width="10" style="1" customWidth="1"/>
    <col min="14858" max="14858" width="15.7109375" style="1" customWidth="1"/>
    <col min="14859" max="14859" width="9.140625" style="1"/>
    <col min="14860" max="14860" width="38.85546875" style="1" customWidth="1"/>
    <col min="14861" max="15105" width="9.140625" style="1"/>
    <col min="15106" max="15106" width="16.42578125" style="1" customWidth="1"/>
    <col min="15107" max="15108" width="16.7109375" style="1" customWidth="1"/>
    <col min="15109" max="15109" width="16" style="1" customWidth="1"/>
    <col min="15110" max="15110" width="16.85546875" style="1" customWidth="1"/>
    <col min="15111" max="15111" width="10.28515625" style="1" customWidth="1"/>
    <col min="15112" max="15112" width="6.5703125" style="1" customWidth="1"/>
    <col min="15113" max="15113" width="10" style="1" customWidth="1"/>
    <col min="15114" max="15114" width="15.7109375" style="1" customWidth="1"/>
    <col min="15115" max="15115" width="9.140625" style="1"/>
    <col min="15116" max="15116" width="38.85546875" style="1" customWidth="1"/>
    <col min="15117" max="15361" width="9.140625" style="1"/>
    <col min="15362" max="15362" width="16.42578125" style="1" customWidth="1"/>
    <col min="15363" max="15364" width="16.7109375" style="1" customWidth="1"/>
    <col min="15365" max="15365" width="16" style="1" customWidth="1"/>
    <col min="15366" max="15366" width="16.85546875" style="1" customWidth="1"/>
    <col min="15367" max="15367" width="10.28515625" style="1" customWidth="1"/>
    <col min="15368" max="15368" width="6.5703125" style="1" customWidth="1"/>
    <col min="15369" max="15369" width="10" style="1" customWidth="1"/>
    <col min="15370" max="15370" width="15.7109375" style="1" customWidth="1"/>
    <col min="15371" max="15371" width="9.140625" style="1"/>
    <col min="15372" max="15372" width="38.85546875" style="1" customWidth="1"/>
    <col min="15373" max="15617" width="9.140625" style="1"/>
    <col min="15618" max="15618" width="16.42578125" style="1" customWidth="1"/>
    <col min="15619" max="15620" width="16.7109375" style="1" customWidth="1"/>
    <col min="15621" max="15621" width="16" style="1" customWidth="1"/>
    <col min="15622" max="15622" width="16.85546875" style="1" customWidth="1"/>
    <col min="15623" max="15623" width="10.28515625" style="1" customWidth="1"/>
    <col min="15624" max="15624" width="6.5703125" style="1" customWidth="1"/>
    <col min="15625" max="15625" width="10" style="1" customWidth="1"/>
    <col min="15626" max="15626" width="15.7109375" style="1" customWidth="1"/>
    <col min="15627" max="15627" width="9.140625" style="1"/>
    <col min="15628" max="15628" width="38.85546875" style="1" customWidth="1"/>
    <col min="15629" max="15873" width="9.140625" style="1"/>
    <col min="15874" max="15874" width="16.42578125" style="1" customWidth="1"/>
    <col min="15875" max="15876" width="16.7109375" style="1" customWidth="1"/>
    <col min="15877" max="15877" width="16" style="1" customWidth="1"/>
    <col min="15878" max="15878" width="16.85546875" style="1" customWidth="1"/>
    <col min="15879" max="15879" width="10.28515625" style="1" customWidth="1"/>
    <col min="15880" max="15880" width="6.5703125" style="1" customWidth="1"/>
    <col min="15881" max="15881" width="10" style="1" customWidth="1"/>
    <col min="15882" max="15882" width="15.7109375" style="1" customWidth="1"/>
    <col min="15883" max="15883" width="9.140625" style="1"/>
    <col min="15884" max="15884" width="38.85546875" style="1" customWidth="1"/>
    <col min="15885" max="16129" width="9.140625" style="1"/>
    <col min="16130" max="16130" width="16.42578125" style="1" customWidth="1"/>
    <col min="16131" max="16132" width="16.7109375" style="1" customWidth="1"/>
    <col min="16133" max="16133" width="16" style="1" customWidth="1"/>
    <col min="16134" max="16134" width="16.85546875" style="1" customWidth="1"/>
    <col min="16135" max="16135" width="10.28515625" style="1" customWidth="1"/>
    <col min="16136" max="16136" width="6.5703125" style="1" customWidth="1"/>
    <col min="16137" max="16137" width="10" style="1" customWidth="1"/>
    <col min="16138" max="16138" width="15.7109375" style="1" customWidth="1"/>
    <col min="16139" max="16139" width="9.140625" style="1"/>
    <col min="16140" max="16140" width="38.85546875" style="1" customWidth="1"/>
    <col min="16141" max="16384" width="9.140625" style="1"/>
  </cols>
  <sheetData>
    <row r="3" spans="1:12" ht="14.25">
      <c r="F3" s="2"/>
    </row>
    <row r="4" spans="1:12" ht="14.25">
      <c r="A4" s="3"/>
      <c r="B4" s="4"/>
      <c r="C4" s="3"/>
      <c r="D4" s="3"/>
      <c r="E4" s="3"/>
    </row>
    <row r="5" spans="1:12" ht="14.25">
      <c r="A5" s="5" t="s">
        <v>0</v>
      </c>
      <c r="B5" s="5"/>
      <c r="C5" s="5"/>
      <c r="D5" s="5"/>
      <c r="E5" s="5"/>
      <c r="F5" s="5"/>
    </row>
    <row r="6" spans="1:12" ht="14.25">
      <c r="A6" s="5" t="s">
        <v>1</v>
      </c>
      <c r="B6" s="5"/>
      <c r="C6" s="5"/>
      <c r="D6" s="5"/>
      <c r="E6" s="5"/>
      <c r="F6" s="5"/>
    </row>
    <row r="7" spans="1:12" ht="14.25">
      <c r="A7" s="74" t="str">
        <f>UPPER(CONCATENATE(TEXT(B10,"mmmm, yyyy")," to ",TEXT(B22,"mmmm, yyyy")))</f>
        <v>JULY, 2020 TO JULY, 2021</v>
      </c>
      <c r="B7" s="74"/>
      <c r="C7" s="74"/>
      <c r="D7" s="74"/>
      <c r="E7" s="74"/>
      <c r="F7" s="74"/>
    </row>
    <row r="8" spans="1:12" ht="14.25">
      <c r="A8" s="6"/>
      <c r="B8" s="6"/>
      <c r="C8" s="6"/>
      <c r="D8" s="6"/>
      <c r="E8" s="6"/>
      <c r="F8" s="6"/>
    </row>
    <row r="9" spans="1:12" ht="28.5">
      <c r="A9" s="3"/>
      <c r="B9" s="3"/>
      <c r="C9" s="7" t="s">
        <v>2</v>
      </c>
      <c r="D9" s="7" t="s">
        <v>3</v>
      </c>
      <c r="E9" s="7" t="s">
        <v>4</v>
      </c>
      <c r="F9" s="8" t="s">
        <v>5</v>
      </c>
    </row>
    <row r="10" spans="1:12" ht="14.25">
      <c r="A10" s="3"/>
      <c r="B10" s="9">
        <v>44013</v>
      </c>
      <c r="C10" s="10">
        <v>24002.07</v>
      </c>
      <c r="D10" s="10">
        <v>-331.62</v>
      </c>
      <c r="E10" s="10">
        <v>-2094.63</v>
      </c>
      <c r="F10" s="10">
        <f>SUM(C10:E10)</f>
        <v>21575.82</v>
      </c>
      <c r="L10" s="3"/>
    </row>
    <row r="11" spans="1:12" ht="14.25">
      <c r="A11" s="3"/>
      <c r="B11" s="9">
        <v>44044</v>
      </c>
      <c r="C11" s="10">
        <v>225128.13</v>
      </c>
      <c r="D11" s="10">
        <v>-3372.47</v>
      </c>
      <c r="E11" s="10">
        <v>-29872.45</v>
      </c>
      <c r="F11" s="10">
        <f>SUM(C11:E11)</f>
        <v>191883.21</v>
      </c>
      <c r="L11" s="3"/>
    </row>
    <row r="12" spans="1:12" ht="14.25">
      <c r="A12" s="3"/>
      <c r="B12" s="9">
        <v>44075</v>
      </c>
      <c r="C12" s="10">
        <v>73765.83</v>
      </c>
      <c r="D12" s="10">
        <v>-943.47</v>
      </c>
      <c r="E12" s="10">
        <v>-13194.62</v>
      </c>
      <c r="F12" s="10">
        <f t="shared" ref="F12:F22" si="0">SUM(C12:E12)</f>
        <v>59627.74</v>
      </c>
      <c r="L12" s="3"/>
    </row>
    <row r="13" spans="1:12" ht="14.25">
      <c r="A13" s="3"/>
      <c r="B13" s="9">
        <v>44105</v>
      </c>
      <c r="C13" s="10">
        <v>21462.68</v>
      </c>
      <c r="D13" s="10">
        <v>-155.12</v>
      </c>
      <c r="E13" s="10">
        <v>-1857.01</v>
      </c>
      <c r="F13" s="10">
        <f t="shared" si="0"/>
        <v>19450.550000000003</v>
      </c>
      <c r="G13" s="11"/>
      <c r="H13" s="12"/>
      <c r="I13" s="11"/>
      <c r="J13" s="11"/>
      <c r="K13" s="11"/>
      <c r="L13" s="3"/>
    </row>
    <row r="14" spans="1:12" ht="14.25">
      <c r="A14" s="3"/>
      <c r="B14" s="9">
        <v>44136</v>
      </c>
      <c r="C14" s="10">
        <v>22305.96</v>
      </c>
      <c r="D14" s="10">
        <v>-37.39</v>
      </c>
      <c r="E14" s="10">
        <v>-423.98</v>
      </c>
      <c r="F14" s="10">
        <f t="shared" si="0"/>
        <v>21844.59</v>
      </c>
      <c r="G14" s="11"/>
      <c r="H14" s="11"/>
      <c r="I14" s="11"/>
      <c r="J14" s="11"/>
      <c r="K14" s="11"/>
    </row>
    <row r="15" spans="1:12" ht="14.25">
      <c r="A15" s="3"/>
      <c r="B15" s="9">
        <v>44166</v>
      </c>
      <c r="C15" s="10">
        <v>23815.14</v>
      </c>
      <c r="D15" s="10">
        <v>-219.19</v>
      </c>
      <c r="E15" s="10">
        <v>-8583.69</v>
      </c>
      <c r="F15" s="10">
        <f t="shared" si="0"/>
        <v>15012.26</v>
      </c>
      <c r="G15" s="11"/>
      <c r="H15" s="11"/>
      <c r="I15" s="11"/>
      <c r="J15" s="11"/>
      <c r="K15" s="11"/>
    </row>
    <row r="16" spans="1:12" ht="14.25">
      <c r="A16" s="3"/>
      <c r="B16" s="9">
        <v>44197</v>
      </c>
      <c r="C16" s="10">
        <v>183302.18999999997</v>
      </c>
      <c r="D16" s="10">
        <v>-3520.87</v>
      </c>
      <c r="E16" s="10">
        <v>-40690.120000000003</v>
      </c>
      <c r="F16" s="10">
        <f t="shared" si="0"/>
        <v>139091.19999999998</v>
      </c>
      <c r="G16" s="11"/>
      <c r="H16" s="11"/>
      <c r="I16" s="11"/>
      <c r="J16" s="11"/>
      <c r="K16" s="11"/>
    </row>
    <row r="17" spans="1:11" ht="14.25">
      <c r="A17" s="3"/>
      <c r="B17" s="9">
        <v>44228</v>
      </c>
      <c r="C17" s="10">
        <v>26919.479999999996</v>
      </c>
      <c r="D17" s="10">
        <v>-806.64</v>
      </c>
      <c r="E17" s="10">
        <v>-4213.2</v>
      </c>
      <c r="F17" s="10">
        <f t="shared" si="0"/>
        <v>21899.639999999996</v>
      </c>
      <c r="G17" s="11"/>
      <c r="H17" s="11"/>
      <c r="I17" s="11"/>
      <c r="J17" s="11"/>
      <c r="K17" s="11"/>
    </row>
    <row r="18" spans="1:11" ht="14.25">
      <c r="A18" s="3"/>
      <c r="B18" s="9">
        <v>44256</v>
      </c>
      <c r="C18" s="10">
        <v>23051.729999999996</v>
      </c>
      <c r="D18" s="10">
        <v>-153.41999999999999</v>
      </c>
      <c r="E18" s="10">
        <v>-1848.58</v>
      </c>
      <c r="F18" s="10">
        <f t="shared" si="0"/>
        <v>21049.729999999996</v>
      </c>
      <c r="G18" s="11"/>
      <c r="H18" s="11"/>
      <c r="I18" s="11"/>
      <c r="J18" s="11"/>
      <c r="K18" s="11"/>
    </row>
    <row r="19" spans="1:11" ht="14.25">
      <c r="A19" s="3"/>
      <c r="B19" s="9">
        <v>44287</v>
      </c>
      <c r="C19" s="10">
        <v>18922.329999999998</v>
      </c>
      <c r="D19" s="10">
        <v>-9.32</v>
      </c>
      <c r="E19" s="10">
        <v>-545.21</v>
      </c>
      <c r="F19" s="10">
        <f t="shared" si="0"/>
        <v>18367.8</v>
      </c>
      <c r="G19" s="11"/>
      <c r="H19" s="11"/>
      <c r="I19" s="11"/>
      <c r="J19" s="11"/>
      <c r="K19" s="11"/>
    </row>
    <row r="20" spans="1:11" ht="14.25">
      <c r="A20" s="3"/>
      <c r="B20" s="9">
        <v>44317</v>
      </c>
      <c r="C20" s="10">
        <v>36253.960000000006</v>
      </c>
      <c r="D20" s="10">
        <v>-885.72</v>
      </c>
      <c r="E20" s="10">
        <v>-989.78</v>
      </c>
      <c r="F20" s="10">
        <f t="shared" si="0"/>
        <v>34378.460000000006</v>
      </c>
      <c r="G20" s="11"/>
      <c r="H20" s="11"/>
      <c r="I20" s="11"/>
      <c r="J20" s="11"/>
      <c r="K20" s="11"/>
    </row>
    <row r="21" spans="1:11" ht="14.25">
      <c r="A21" s="3"/>
      <c r="B21" s="9">
        <v>44348</v>
      </c>
      <c r="C21" s="10">
        <v>22393.339999999997</v>
      </c>
      <c r="D21" s="10">
        <v>-143.29</v>
      </c>
      <c r="E21" s="10">
        <v>-1471.38</v>
      </c>
      <c r="F21" s="10">
        <f t="shared" si="0"/>
        <v>20778.669999999995</v>
      </c>
      <c r="G21" s="11"/>
      <c r="H21" s="11"/>
      <c r="I21" s="11"/>
      <c r="J21" s="11"/>
      <c r="K21" s="11"/>
    </row>
    <row r="22" spans="1:11" ht="14.25">
      <c r="A22" s="3"/>
      <c r="B22" s="9">
        <v>44378</v>
      </c>
      <c r="C22" s="13">
        <v>0</v>
      </c>
      <c r="D22" s="13">
        <v>0</v>
      </c>
      <c r="E22" s="13">
        <v>0</v>
      </c>
      <c r="F22" s="13">
        <f t="shared" si="0"/>
        <v>0</v>
      </c>
      <c r="G22" s="11"/>
      <c r="H22" s="11"/>
      <c r="I22" s="11"/>
      <c r="J22" s="11"/>
      <c r="K22" s="11"/>
    </row>
    <row r="23" spans="1:11" ht="14.25">
      <c r="A23" s="3"/>
      <c r="B23" s="9"/>
      <c r="C23" s="10">
        <f>SUM(C10:C22)</f>
        <v>701322.83999999985</v>
      </c>
      <c r="D23" s="10">
        <f>SUM(D10:D22)</f>
        <v>-10578.519999999999</v>
      </c>
      <c r="E23" s="10">
        <f>SUM(E10:E22)</f>
        <v>-105784.65000000002</v>
      </c>
      <c r="F23" s="10">
        <f>SUM(F10:F22)</f>
        <v>584959.67000000004</v>
      </c>
      <c r="G23" s="11"/>
      <c r="H23" s="11"/>
      <c r="I23" s="11"/>
    </row>
    <row r="24" spans="1:11" ht="14.25">
      <c r="A24" s="3"/>
      <c r="B24" s="9"/>
      <c r="C24" s="14"/>
      <c r="D24" s="14"/>
      <c r="E24" s="14"/>
      <c r="F24" s="14"/>
      <c r="G24" s="11"/>
      <c r="H24" s="11"/>
      <c r="I24" s="11"/>
    </row>
    <row r="25" spans="1:11" ht="15">
      <c r="A25" s="3"/>
      <c r="B25" s="15"/>
      <c r="C25" s="16"/>
      <c r="D25" s="16"/>
      <c r="E25" s="17"/>
      <c r="F25" s="18"/>
      <c r="G25" s="11"/>
      <c r="H25" s="19"/>
    </row>
    <row r="26" spans="1:11" ht="14.25">
      <c r="A26" s="3"/>
      <c r="B26" s="20"/>
      <c r="C26" s="21"/>
      <c r="D26" s="21"/>
      <c r="E26" s="22"/>
      <c r="F26" s="23"/>
      <c r="H26" s="19"/>
    </row>
    <row r="27" spans="1:11" ht="14.25">
      <c r="A27" s="3"/>
      <c r="B27" s="20"/>
      <c r="C27" s="23"/>
      <c r="D27" s="23"/>
      <c r="E27" s="24"/>
      <c r="F27" s="23"/>
      <c r="H27" s="19"/>
    </row>
    <row r="28" spans="1:11" ht="14.25">
      <c r="A28" s="3"/>
      <c r="B28" s="20"/>
      <c r="C28" s="23"/>
      <c r="D28" s="23"/>
      <c r="E28" s="25"/>
      <c r="F28" s="26"/>
      <c r="H28" s="19"/>
    </row>
    <row r="29" spans="1:11" ht="14.25">
      <c r="A29" s="3"/>
      <c r="B29" s="20"/>
      <c r="C29" s="23"/>
      <c r="D29" s="23"/>
      <c r="E29" s="27"/>
      <c r="F29" s="23"/>
      <c r="H29" s="19"/>
    </row>
    <row r="30" spans="1:11" ht="14.25">
      <c r="A30" s="3"/>
      <c r="B30" s="20"/>
      <c r="C30" s="21"/>
      <c r="D30" s="28"/>
      <c r="E30" s="29"/>
      <c r="F30" s="21"/>
      <c r="H30" s="19"/>
    </row>
    <row r="31" spans="1:11" ht="14.25">
      <c r="A31" s="3"/>
      <c r="B31" s="20"/>
      <c r="C31" s="23"/>
      <c r="D31" s="23"/>
      <c r="E31" s="27"/>
      <c r="F31" s="23"/>
      <c r="H31" s="19"/>
    </row>
    <row r="32" spans="1:11" ht="14.25">
      <c r="A32" s="3"/>
      <c r="B32" s="30"/>
      <c r="C32" s="30"/>
      <c r="D32" s="30"/>
      <c r="E32" s="31"/>
      <c r="F32" s="32"/>
      <c r="H32" s="19"/>
    </row>
    <row r="33" spans="1:8" ht="14.25">
      <c r="A33" s="3"/>
      <c r="B33" s="30"/>
      <c r="C33" s="32"/>
      <c r="D33" s="32"/>
      <c r="E33" s="33"/>
      <c r="F33" s="32"/>
      <c r="H33" s="19"/>
    </row>
    <row r="34" spans="1:8" ht="14.25">
      <c r="A34" s="3"/>
      <c r="B34" s="30"/>
      <c r="C34" s="30"/>
      <c r="D34" s="30"/>
      <c r="E34" s="30"/>
      <c r="F34" s="32"/>
      <c r="H34" s="19"/>
    </row>
    <row r="35" spans="1:8" ht="14.25">
      <c r="A35" s="3"/>
      <c r="B35" s="30"/>
      <c r="C35" s="30"/>
      <c r="D35" s="30"/>
      <c r="E35" s="30"/>
      <c r="F35" s="32"/>
      <c r="H35" s="19"/>
    </row>
    <row r="36" spans="1:8" ht="14.25">
      <c r="A36" s="3"/>
      <c r="B36" s="20"/>
      <c r="C36" s="20"/>
      <c r="D36" s="20"/>
      <c r="E36" s="20"/>
      <c r="F36" s="10"/>
      <c r="H36" s="19"/>
    </row>
    <row r="37" spans="1:8" ht="14.25">
      <c r="A37" s="3"/>
      <c r="B37" s="3"/>
      <c r="C37" s="3"/>
      <c r="D37" s="3"/>
      <c r="E37" s="3"/>
      <c r="H37" s="19"/>
    </row>
    <row r="38" spans="1:8" ht="14.25">
      <c r="A38" s="3"/>
      <c r="B38" s="3"/>
      <c r="C38" s="9"/>
      <c r="D38" s="9"/>
      <c r="E38" s="10"/>
      <c r="F38" s="23"/>
      <c r="H38" s="19"/>
    </row>
    <row r="39" spans="1:8" ht="14.25">
      <c r="A39" s="3"/>
      <c r="B39" s="3"/>
      <c r="C39" s="9"/>
      <c r="D39" s="9"/>
      <c r="E39" s="10"/>
      <c r="F39" s="23"/>
      <c r="H39" s="19"/>
    </row>
    <row r="40" spans="1:8" ht="14.25">
      <c r="A40" s="3"/>
      <c r="B40" s="3"/>
      <c r="C40" s="9"/>
      <c r="D40" s="9"/>
      <c r="E40" s="10"/>
      <c r="F40" s="23"/>
    </row>
    <row r="41" spans="1:8" ht="14.25">
      <c r="A41" s="3"/>
      <c r="B41" s="3"/>
      <c r="C41" s="9"/>
      <c r="D41" s="9"/>
      <c r="E41" s="10"/>
      <c r="F41" s="23"/>
    </row>
    <row r="42" spans="1:8" ht="14.25">
      <c r="A42" s="3"/>
      <c r="B42" s="3"/>
      <c r="C42" s="9"/>
      <c r="D42" s="9"/>
      <c r="E42" s="10"/>
      <c r="F42" s="23"/>
    </row>
    <row r="43" spans="1:8" ht="14.25">
      <c r="A43" s="3"/>
      <c r="B43" s="3"/>
      <c r="C43" s="9"/>
      <c r="D43" s="9"/>
      <c r="E43" s="10"/>
      <c r="F43" s="23"/>
    </row>
    <row r="44" spans="1:8" ht="14.25">
      <c r="A44" s="3"/>
      <c r="B44" s="3"/>
      <c r="C44" s="9"/>
      <c r="D44" s="9"/>
      <c r="E44" s="10"/>
      <c r="F44" s="23"/>
    </row>
    <row r="45" spans="1:8" ht="14.25">
      <c r="A45" s="3"/>
      <c r="B45" s="3"/>
      <c r="C45" s="9"/>
      <c r="D45" s="9"/>
      <c r="E45" s="10"/>
      <c r="F45" s="23"/>
    </row>
    <row r="46" spans="1:8" ht="14.25">
      <c r="A46" s="3"/>
      <c r="B46" s="3"/>
      <c r="C46" s="9"/>
      <c r="D46" s="9"/>
      <c r="E46" s="10"/>
      <c r="F46" s="23"/>
    </row>
    <row r="47" spans="1:8" ht="14.25">
      <c r="A47" s="3"/>
      <c r="B47" s="3"/>
      <c r="C47" s="9"/>
      <c r="D47" s="9"/>
      <c r="E47" s="10"/>
      <c r="F47" s="23"/>
    </row>
    <row r="48" spans="1:8" ht="14.25">
      <c r="A48" s="3"/>
      <c r="B48" s="3"/>
      <c r="C48" s="9"/>
      <c r="D48" s="9"/>
      <c r="E48" s="10"/>
      <c r="F48" s="23"/>
    </row>
    <row r="49" spans="1:8" ht="14.25">
      <c r="A49" s="3"/>
      <c r="B49" s="3"/>
      <c r="C49" s="9"/>
      <c r="D49" s="9"/>
      <c r="E49" s="13"/>
      <c r="F49" s="23"/>
    </row>
    <row r="50" spans="1:8" ht="14.25">
      <c r="A50" s="3"/>
      <c r="B50" s="3"/>
      <c r="C50" s="3"/>
      <c r="D50" s="3"/>
      <c r="E50" s="23"/>
      <c r="F50" s="34"/>
    </row>
    <row r="51" spans="1:8" ht="14.25">
      <c r="A51" s="3"/>
      <c r="B51" s="35"/>
      <c r="C51" s="3"/>
      <c r="D51" s="3"/>
      <c r="E51" s="23"/>
      <c r="F51" s="23"/>
    </row>
    <row r="52" spans="1:8" ht="15.75" thickBot="1">
      <c r="A52" s="3"/>
      <c r="B52" s="36"/>
      <c r="C52" s="3"/>
      <c r="D52" s="3"/>
      <c r="E52" s="23"/>
      <c r="F52" s="37"/>
      <c r="H52" s="38"/>
    </row>
    <row r="53" spans="1:8" ht="15.75" thickTop="1">
      <c r="A53" s="3"/>
      <c r="B53" s="39"/>
      <c r="C53" s="3"/>
      <c r="D53" s="3"/>
      <c r="E53" s="23"/>
      <c r="F53" s="40"/>
      <c r="H53" s="38"/>
    </row>
    <row r="54" spans="1:8" ht="15">
      <c r="A54" s="41"/>
      <c r="B54" s="42"/>
      <c r="C54" s="43"/>
      <c r="D54" s="43"/>
      <c r="E54" s="43"/>
      <c r="F54" s="43"/>
    </row>
    <row r="55" spans="1:8" ht="15">
      <c r="A55" s="41"/>
      <c r="B55" s="41"/>
      <c r="C55" s="41"/>
      <c r="D55" s="41"/>
      <c r="E55" s="41"/>
      <c r="F55" s="41"/>
    </row>
    <row r="56" spans="1:8" ht="15">
      <c r="B56" s="3"/>
      <c r="C56" s="3"/>
      <c r="D56" s="3"/>
      <c r="E56" s="3"/>
      <c r="F56" s="3"/>
      <c r="G56" s="44"/>
    </row>
    <row r="57" spans="1:8" ht="15">
      <c r="B57" s="3"/>
      <c r="C57" s="3"/>
      <c r="D57" s="3"/>
      <c r="E57" s="3"/>
      <c r="F57" s="3"/>
      <c r="G57" s="44"/>
    </row>
    <row r="58" spans="1:8" ht="15">
      <c r="B58" s="3"/>
      <c r="C58" s="3"/>
      <c r="D58" s="3"/>
      <c r="E58" s="3"/>
      <c r="F58" s="3"/>
      <c r="G58" s="44"/>
    </row>
    <row r="59" spans="1:8" ht="15">
      <c r="B59" s="3"/>
      <c r="C59" s="3"/>
      <c r="D59" s="3"/>
      <c r="E59" s="3"/>
      <c r="F59" s="3"/>
      <c r="G59" s="44"/>
    </row>
    <row r="60" spans="1:8" ht="15">
      <c r="B60" s="3"/>
      <c r="C60" s="3"/>
      <c r="D60" s="3"/>
      <c r="E60" s="3"/>
      <c r="F60" s="3"/>
      <c r="G60" s="44"/>
    </row>
    <row r="61" spans="1:8" ht="15.75">
      <c r="C61" s="45"/>
      <c r="D61" s="45"/>
      <c r="E61" s="46"/>
      <c r="F61" s="47"/>
    </row>
  </sheetData>
  <mergeCells count="1">
    <mergeCell ref="A7:F7"/>
  </mergeCells>
  <printOptions horizontalCentered="1"/>
  <pageMargins left="0.75" right="0.75" top="0.5" bottom="0.5" header="0.5" footer="0.5"/>
  <pageSetup scale="8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1186-B9D5-44A6-B8BE-5F734E600D9E}">
  <sheetPr>
    <pageSetUpPr fitToPage="1"/>
  </sheetPr>
  <dimension ref="A1:P62"/>
  <sheetViews>
    <sheetView zoomScale="80" zoomScaleNormal="80" workbookViewId="0">
      <selection activeCell="L12" sqref="L12"/>
    </sheetView>
  </sheetViews>
  <sheetFormatPr defaultColWidth="10.42578125" defaultRowHeight="15"/>
  <cols>
    <col min="1" max="1" width="42.28515625" style="103" customWidth="1"/>
    <col min="2" max="2" width="1.28515625" style="103" customWidth="1"/>
    <col min="3" max="14" width="20.42578125" style="103" customWidth="1"/>
    <col min="15" max="15" width="1" style="103" customWidth="1"/>
    <col min="16" max="16" width="17.7109375" style="103" bestFit="1" customWidth="1"/>
    <col min="17" max="16384" width="10.42578125" style="103"/>
  </cols>
  <sheetData>
    <row r="1" spans="1:16" ht="18.75">
      <c r="A1" s="128" t="s">
        <v>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6" ht="18.75">
      <c r="A2" s="129"/>
      <c r="B2" s="129"/>
    </row>
    <row r="3" spans="1:16" ht="18.75">
      <c r="A3" s="128" t="s">
        <v>6</v>
      </c>
      <c r="B3" s="128"/>
    </row>
    <row r="6" spans="1:16">
      <c r="A6" s="127" t="s">
        <v>7</v>
      </c>
      <c r="B6" s="126"/>
      <c r="C6" s="125">
        <v>45474</v>
      </c>
      <c r="D6" s="125">
        <v>45505</v>
      </c>
      <c r="E6" s="125">
        <v>45536</v>
      </c>
      <c r="F6" s="125">
        <v>45566</v>
      </c>
      <c r="G6" s="125">
        <v>45597</v>
      </c>
      <c r="H6" s="125">
        <v>45627</v>
      </c>
      <c r="I6" s="125">
        <v>45658</v>
      </c>
      <c r="J6" s="125">
        <v>45689</v>
      </c>
      <c r="K6" s="125">
        <v>45718</v>
      </c>
      <c r="L6" s="125">
        <v>45749</v>
      </c>
      <c r="M6" s="125">
        <v>45779</v>
      </c>
      <c r="N6" s="125">
        <v>45810</v>
      </c>
      <c r="O6" s="125">
        <v>45840</v>
      </c>
      <c r="P6" s="125" t="s">
        <v>39</v>
      </c>
    </row>
    <row r="7" spans="1:16" ht="3.75" customHeight="1">
      <c r="A7" s="124"/>
      <c r="B7" s="110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ht="15" customHeight="1">
      <c r="A8" s="116" t="s">
        <v>11</v>
      </c>
      <c r="C8" s="105">
        <v>869.25</v>
      </c>
      <c r="D8" s="105">
        <v>16809.86</v>
      </c>
      <c r="E8" s="105">
        <v>5426.75</v>
      </c>
      <c r="F8" s="105">
        <v>438.75</v>
      </c>
      <c r="G8" s="105">
        <v>27.75</v>
      </c>
      <c r="H8" s="105">
        <v>254.5</v>
      </c>
      <c r="I8" s="105">
        <v>10624.11</v>
      </c>
      <c r="J8" s="105">
        <v>1517.99</v>
      </c>
      <c r="K8" s="105">
        <v>986.26</v>
      </c>
      <c r="L8" s="105">
        <v>182.5</v>
      </c>
      <c r="M8" s="105">
        <v>4004</v>
      </c>
      <c r="N8" s="105">
        <v>1170.2</v>
      </c>
      <c r="O8" s="118"/>
      <c r="P8" s="122">
        <f>SUM(C8:O8)</f>
        <v>42311.92</v>
      </c>
    </row>
    <row r="9" spans="1:16" ht="15" customHeight="1">
      <c r="A9" s="116" t="s">
        <v>12</v>
      </c>
      <c r="C9" s="105">
        <v>1928.6</v>
      </c>
      <c r="D9" s="105">
        <v>45737.95</v>
      </c>
      <c r="E9" s="105">
        <v>36556.82</v>
      </c>
      <c r="F9" s="105">
        <v>1917.04</v>
      </c>
      <c r="G9" s="105">
        <v>708.4899999999999</v>
      </c>
      <c r="H9" s="105">
        <v>585.42999999999995</v>
      </c>
      <c r="I9" s="105">
        <v>57240.09</v>
      </c>
      <c r="J9" s="105">
        <v>13251.71</v>
      </c>
      <c r="K9" s="105">
        <v>5022.3599999999997</v>
      </c>
      <c r="L9" s="105">
        <v>168.49999999999989</v>
      </c>
      <c r="M9" s="105">
        <v>18858.13</v>
      </c>
      <c r="N9" s="105">
        <v>24946.92</v>
      </c>
      <c r="O9" s="118"/>
      <c r="P9" s="122">
        <f>SUM(C9:O9)</f>
        <v>206922.03999999998</v>
      </c>
    </row>
    <row r="10" spans="1:16" ht="15" customHeight="1">
      <c r="A10" s="116" t="s">
        <v>13</v>
      </c>
      <c r="C10" s="105">
        <v>1787.3999999999999</v>
      </c>
      <c r="D10" s="105">
        <v>13933.230000000001</v>
      </c>
      <c r="E10" s="105">
        <v>13491.34</v>
      </c>
      <c r="F10" s="105">
        <v>748.65</v>
      </c>
      <c r="G10" s="105">
        <v>870.91</v>
      </c>
      <c r="H10" s="105">
        <v>7517.0399999999991</v>
      </c>
      <c r="I10" s="105">
        <v>23535.200000000001</v>
      </c>
      <c r="J10" s="105">
        <v>1376.78</v>
      </c>
      <c r="K10" s="105">
        <v>1405.38</v>
      </c>
      <c r="L10" s="105">
        <v>1087.58</v>
      </c>
      <c r="M10" s="105">
        <v>1921.96</v>
      </c>
      <c r="N10" s="105">
        <v>1103.03</v>
      </c>
      <c r="O10" s="118"/>
      <c r="P10" s="122">
        <f>SUM(C10:O10)</f>
        <v>68778.5</v>
      </c>
    </row>
    <row r="11" spans="1:16" ht="15" customHeight="1">
      <c r="A11" s="116" t="s">
        <v>14</v>
      </c>
      <c r="C11" s="105">
        <v>69</v>
      </c>
      <c r="D11" s="105">
        <v>2640.89</v>
      </c>
      <c r="E11" s="105">
        <v>2805.62</v>
      </c>
      <c r="F11" s="105">
        <v>48.95</v>
      </c>
      <c r="G11" s="105">
        <v>9.25</v>
      </c>
      <c r="H11" s="105">
        <v>26.09</v>
      </c>
      <c r="I11" s="105">
        <v>2992.58</v>
      </c>
      <c r="J11" s="105">
        <v>1280.97</v>
      </c>
      <c r="K11" s="105">
        <v>0</v>
      </c>
      <c r="L11" s="105">
        <v>0</v>
      </c>
      <c r="M11" s="105">
        <v>255.85</v>
      </c>
      <c r="N11" s="105">
        <v>125.95</v>
      </c>
      <c r="O11" s="118"/>
      <c r="P11" s="122">
        <f>SUM(C11:O11)</f>
        <v>10255.150000000001</v>
      </c>
    </row>
    <row r="12" spans="1:16" ht="15" customHeight="1">
      <c r="A12" s="116" t="s">
        <v>15</v>
      </c>
      <c r="C12" s="105">
        <v>564.91999999999996</v>
      </c>
      <c r="D12" s="105">
        <v>6268.83</v>
      </c>
      <c r="E12" s="105">
        <v>5247.52</v>
      </c>
      <c r="F12" s="105">
        <v>1017.57</v>
      </c>
      <c r="G12" s="105">
        <v>190.95</v>
      </c>
      <c r="H12" s="105">
        <v>117.01</v>
      </c>
      <c r="I12" s="105">
        <v>6801.7</v>
      </c>
      <c r="J12" s="105">
        <v>2376.39</v>
      </c>
      <c r="K12" s="105">
        <v>465.69</v>
      </c>
      <c r="L12" s="105">
        <v>207.43</v>
      </c>
      <c r="M12" s="105">
        <v>727.61</v>
      </c>
      <c r="N12" s="105">
        <v>-824.78</v>
      </c>
      <c r="O12" s="118"/>
      <c r="P12" s="122">
        <f>SUM(C12:O12)</f>
        <v>23160.84</v>
      </c>
    </row>
    <row r="13" spans="1:16" ht="15" customHeight="1">
      <c r="A13" s="116" t="s">
        <v>16</v>
      </c>
      <c r="C13" s="105">
        <v>2274.75</v>
      </c>
      <c r="D13" s="105">
        <v>10745.21</v>
      </c>
      <c r="E13" s="105">
        <v>17231.599999999999</v>
      </c>
      <c r="F13" s="105">
        <v>11400.32</v>
      </c>
      <c r="G13" s="105">
        <v>5728.29</v>
      </c>
      <c r="H13" s="105">
        <v>4745.42</v>
      </c>
      <c r="I13" s="105">
        <v>13214.95</v>
      </c>
      <c r="J13" s="105">
        <v>7338.98</v>
      </c>
      <c r="K13" s="105">
        <v>4707.88</v>
      </c>
      <c r="L13" s="105">
        <v>5780.1</v>
      </c>
      <c r="M13" s="105">
        <v>4898.16</v>
      </c>
      <c r="N13" s="105">
        <v>2728.23</v>
      </c>
      <c r="O13" s="118"/>
      <c r="P13" s="122">
        <f>SUM(C13:O13)</f>
        <v>90793.89</v>
      </c>
    </row>
    <row r="14" spans="1:16" ht="15" customHeight="1">
      <c r="A14" s="116" t="s">
        <v>17</v>
      </c>
      <c r="C14" s="105">
        <v>330.83</v>
      </c>
      <c r="D14" s="105">
        <v>1019.5</v>
      </c>
      <c r="E14" s="105">
        <v>1630.86</v>
      </c>
      <c r="F14" s="105">
        <v>591.1</v>
      </c>
      <c r="G14" s="105">
        <v>497.15</v>
      </c>
      <c r="H14" s="105">
        <v>593.02</v>
      </c>
      <c r="I14" s="105">
        <v>1009.6</v>
      </c>
      <c r="J14" s="105">
        <v>579.96</v>
      </c>
      <c r="K14" s="105">
        <v>656.12</v>
      </c>
      <c r="L14" s="105">
        <v>680.92</v>
      </c>
      <c r="M14" s="105">
        <v>694.12</v>
      </c>
      <c r="N14" s="105">
        <v>381.85</v>
      </c>
      <c r="O14" s="118"/>
      <c r="P14" s="122">
        <f>SUM(C14:O14)</f>
        <v>8665.0300000000007</v>
      </c>
    </row>
    <row r="15" spans="1:16" ht="15" customHeight="1">
      <c r="A15" s="116" t="s">
        <v>37</v>
      </c>
      <c r="C15" s="105">
        <v>804.14</v>
      </c>
      <c r="D15" s="105">
        <v>1285.31</v>
      </c>
      <c r="E15" s="105">
        <v>2807.34</v>
      </c>
      <c r="F15" s="105">
        <v>1739.68</v>
      </c>
      <c r="G15" s="105">
        <v>1639.16</v>
      </c>
      <c r="H15" s="105">
        <v>516.55999999999995</v>
      </c>
      <c r="I15" s="105">
        <v>1722.8</v>
      </c>
      <c r="J15" s="105">
        <v>1649.45</v>
      </c>
      <c r="K15" s="105">
        <v>1519.42</v>
      </c>
      <c r="L15" s="105">
        <v>1067.58</v>
      </c>
      <c r="M15" s="105">
        <v>940.33</v>
      </c>
      <c r="N15" s="105">
        <v>858.44</v>
      </c>
      <c r="O15" s="118"/>
      <c r="P15" s="122">
        <f>SUM(C15:O15)</f>
        <v>16550.21</v>
      </c>
    </row>
    <row r="16" spans="1:16" ht="15" customHeight="1">
      <c r="A16" s="116" t="s">
        <v>36</v>
      </c>
      <c r="C16" s="105">
        <v>163</v>
      </c>
      <c r="D16" s="105">
        <v>163</v>
      </c>
      <c r="E16" s="105">
        <v>163</v>
      </c>
      <c r="F16" s="105">
        <v>77.900000000000006</v>
      </c>
      <c r="G16" s="105">
        <v>0</v>
      </c>
      <c r="H16" s="105">
        <v>2340.75</v>
      </c>
      <c r="I16" s="105">
        <v>163</v>
      </c>
      <c r="J16" s="105">
        <v>163</v>
      </c>
      <c r="K16" s="105">
        <v>1846</v>
      </c>
      <c r="L16" s="105">
        <v>417.85</v>
      </c>
      <c r="M16" s="105">
        <v>3312.57</v>
      </c>
      <c r="N16" s="105">
        <v>0</v>
      </c>
      <c r="O16" s="118"/>
      <c r="P16" s="122">
        <f>SUM(C16:O16)</f>
        <v>8810.07</v>
      </c>
    </row>
    <row r="17" spans="1:16" ht="15" customHeight="1">
      <c r="A17" s="116" t="s">
        <v>19</v>
      </c>
      <c r="C17" s="105">
        <v>3216.19</v>
      </c>
      <c r="D17" s="105">
        <v>51706.67</v>
      </c>
      <c r="E17" s="105">
        <v>67964.87</v>
      </c>
      <c r="F17" s="105">
        <v>4919.1899999999996</v>
      </c>
      <c r="G17" s="105">
        <v>232.42</v>
      </c>
      <c r="H17" s="105">
        <v>281.72000000000003</v>
      </c>
      <c r="I17" s="105">
        <v>102080.2</v>
      </c>
      <c r="J17" s="105">
        <v>21195.25</v>
      </c>
      <c r="K17" s="105">
        <v>369.96</v>
      </c>
      <c r="L17" s="105">
        <v>611.29</v>
      </c>
      <c r="M17" s="105">
        <v>6980.32</v>
      </c>
      <c r="N17" s="105">
        <v>4380.49</v>
      </c>
      <c r="O17" s="118"/>
      <c r="P17" s="122">
        <f>SUM(C17:O17)</f>
        <v>263938.57</v>
      </c>
    </row>
    <row r="18" spans="1:16" ht="15" customHeight="1">
      <c r="A18" s="116" t="s">
        <v>20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18"/>
      <c r="P18" s="122">
        <f>SUM(C18:O18)</f>
        <v>0</v>
      </c>
    </row>
    <row r="19" spans="1:16" ht="15" customHeight="1">
      <c r="A19" s="116" t="s">
        <v>21</v>
      </c>
      <c r="C19" s="105">
        <v>1587.1</v>
      </c>
      <c r="D19" s="105">
        <v>3308.64</v>
      </c>
      <c r="E19" s="105">
        <v>8948.48</v>
      </c>
      <c r="F19" s="105">
        <v>6832.6500000000005</v>
      </c>
      <c r="G19" s="105">
        <v>6784.93</v>
      </c>
      <c r="H19" s="105">
        <v>5694.36</v>
      </c>
      <c r="I19" s="105">
        <v>3994.26</v>
      </c>
      <c r="J19" s="105">
        <v>3967.1900000000005</v>
      </c>
      <c r="K19" s="105">
        <v>4862.0599999999995</v>
      </c>
      <c r="L19" s="105">
        <v>3838.83</v>
      </c>
      <c r="M19" s="105">
        <v>2942.2999999999997</v>
      </c>
      <c r="N19" s="105">
        <v>2108.48</v>
      </c>
      <c r="O19" s="118"/>
      <c r="P19" s="122">
        <f>SUM(C19:O19)</f>
        <v>54869.280000000006</v>
      </c>
    </row>
    <row r="20" spans="1:16" ht="15" customHeight="1">
      <c r="A20" s="116" t="s">
        <v>22</v>
      </c>
      <c r="C20" s="105">
        <v>506.38</v>
      </c>
      <c r="D20" s="105">
        <v>555.99</v>
      </c>
      <c r="E20" s="105">
        <v>-39.71</v>
      </c>
      <c r="F20" s="105">
        <v>0</v>
      </c>
      <c r="G20" s="105">
        <v>0</v>
      </c>
      <c r="H20" s="105">
        <v>5022.45</v>
      </c>
      <c r="I20" s="105">
        <v>-2959.83</v>
      </c>
      <c r="J20" s="105">
        <v>527.62</v>
      </c>
      <c r="K20" s="105">
        <v>207.95</v>
      </c>
      <c r="L20" s="105">
        <v>45.79</v>
      </c>
      <c r="M20" s="105">
        <v>953.12000000000012</v>
      </c>
      <c r="N20" s="105">
        <v>-138.16999999999996</v>
      </c>
      <c r="O20" s="118"/>
      <c r="P20" s="122">
        <f>SUM(C20:O20)</f>
        <v>4681.5899999999992</v>
      </c>
    </row>
    <row r="21" spans="1:16" ht="15" customHeight="1">
      <c r="A21" s="116" t="s">
        <v>8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18"/>
      <c r="P21" s="122">
        <f>SUM(C21:O21)</f>
        <v>0</v>
      </c>
    </row>
    <row r="22" spans="1:16" ht="15" customHeight="1">
      <c r="A22" s="116" t="s">
        <v>34</v>
      </c>
      <c r="C22" s="105">
        <v>78.319999999999993</v>
      </c>
      <c r="D22" s="105">
        <v>3442.02</v>
      </c>
      <c r="E22" s="105">
        <v>3900.9</v>
      </c>
      <c r="F22" s="105">
        <v>388.34</v>
      </c>
      <c r="G22" s="105">
        <v>183.74</v>
      </c>
      <c r="H22" s="105">
        <v>86</v>
      </c>
      <c r="I22" s="105">
        <v>6839.02</v>
      </c>
      <c r="J22" s="105">
        <v>1435.42</v>
      </c>
      <c r="K22" s="105">
        <v>472.69</v>
      </c>
      <c r="L22" s="105">
        <v>107.27</v>
      </c>
      <c r="M22" s="105">
        <v>91.99</v>
      </c>
      <c r="N22" s="105">
        <v>1231.83</v>
      </c>
      <c r="O22" s="118"/>
      <c r="P22" s="122">
        <f>SUM(C22:O22)</f>
        <v>18257.54</v>
      </c>
    </row>
    <row r="23" spans="1:16" ht="5.25" customHeight="1">
      <c r="A23" s="116"/>
      <c r="B23" s="115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21"/>
      <c r="P23" s="112">
        <f>SUM(C23:O23)</f>
        <v>0</v>
      </c>
    </row>
    <row r="24" spans="1:16" ht="15" customHeight="1">
      <c r="A24" s="111" t="s">
        <v>23</v>
      </c>
      <c r="B24" s="110"/>
      <c r="C24" s="105">
        <f>SUM(C8:C23)</f>
        <v>14179.88</v>
      </c>
      <c r="D24" s="105">
        <f>SUM(D8:D23)</f>
        <v>157617.1</v>
      </c>
      <c r="E24" s="105">
        <f>SUM(E8:E23)</f>
        <v>166135.38999999998</v>
      </c>
      <c r="F24" s="105">
        <f>SUM(F8:F23)</f>
        <v>30120.14</v>
      </c>
      <c r="G24" s="105">
        <f>SUM(G8:G23)</f>
        <v>16873.04</v>
      </c>
      <c r="H24" s="105">
        <f>SUM(H8:H23)</f>
        <v>27780.350000000002</v>
      </c>
      <c r="I24" s="105">
        <f>SUM(I8:I23)</f>
        <v>227257.68</v>
      </c>
      <c r="J24" s="105">
        <f>SUM(J8:J23)</f>
        <v>56660.71</v>
      </c>
      <c r="K24" s="105">
        <f>SUM(K8:K23)</f>
        <v>22521.769999999997</v>
      </c>
      <c r="L24" s="105">
        <f>SUM(L8:L23)</f>
        <v>14195.640000000001</v>
      </c>
      <c r="M24" s="105">
        <f>SUM(M8:M23)</f>
        <v>46580.460000000006</v>
      </c>
      <c r="N24" s="105">
        <f>SUM(N8:N23)</f>
        <v>38072.47</v>
      </c>
      <c r="O24" s="105"/>
      <c r="P24" s="120">
        <f>SUM(C24:O24)</f>
        <v>817994.62999999989</v>
      </c>
    </row>
    <row r="25" spans="1:16" ht="15" customHeight="1">
      <c r="A25" s="116"/>
      <c r="B25" s="11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119"/>
    </row>
    <row r="26" spans="1:16">
      <c r="A26" s="116" t="s">
        <v>24</v>
      </c>
      <c r="C26" s="105">
        <v>-8532.9</v>
      </c>
      <c r="D26" s="105">
        <v>-48341.99</v>
      </c>
      <c r="E26" s="105">
        <v>-62517.22</v>
      </c>
      <c r="F26" s="105">
        <v>-5686.19</v>
      </c>
      <c r="G26" s="105">
        <v>-709.7</v>
      </c>
      <c r="H26" s="105">
        <v>-973.67</v>
      </c>
      <c r="I26" s="105">
        <v>-96181.14</v>
      </c>
      <c r="J26" s="105">
        <v>-19216.57</v>
      </c>
      <c r="K26" s="105">
        <v>-1005.6800000000001</v>
      </c>
      <c r="L26" s="105">
        <v>-1178.27</v>
      </c>
      <c r="M26" s="105">
        <v>-7608.48</v>
      </c>
      <c r="N26" s="105">
        <v>-4345.74</v>
      </c>
      <c r="O26" s="118"/>
      <c r="P26" s="117">
        <f>SUM(C26:O26)</f>
        <v>-256297.55</v>
      </c>
    </row>
    <row r="27" spans="1:16" ht="15" customHeight="1">
      <c r="A27" s="116" t="s">
        <v>25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18"/>
      <c r="P27" s="117">
        <f>SUM(C27:O27)</f>
        <v>0</v>
      </c>
    </row>
    <row r="28" spans="1:16" ht="15" customHeight="1">
      <c r="A28" s="116" t="s">
        <v>27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18"/>
      <c r="P28" s="117">
        <f>SUM(C28:O28)</f>
        <v>0</v>
      </c>
    </row>
    <row r="29" spans="1:16">
      <c r="A29" s="116" t="s">
        <v>26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18"/>
      <c r="P29" s="117">
        <f>SUM(C29:O29)</f>
        <v>0</v>
      </c>
    </row>
    <row r="30" spans="1:16" ht="15" customHeight="1">
      <c r="A30" s="116" t="s">
        <v>33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18"/>
      <c r="P30" s="117">
        <f>SUM(C30:O30)</f>
        <v>0</v>
      </c>
    </row>
    <row r="31" spans="1:16" ht="15" customHeight="1">
      <c r="A31" s="116" t="s">
        <v>32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18"/>
      <c r="P31" s="117">
        <f>SUM(C31:O31)</f>
        <v>0</v>
      </c>
    </row>
    <row r="32" spans="1:16" ht="15" customHeight="1">
      <c r="A32" s="116" t="s">
        <v>31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18"/>
      <c r="P32" s="117">
        <f>SUM(C32:O32)</f>
        <v>0</v>
      </c>
    </row>
    <row r="33" spans="1:16" ht="4.5" customHeight="1">
      <c r="A33" s="116"/>
      <c r="B33" s="115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3"/>
      <c r="P33" s="112">
        <f>SUM(C33:O33)</f>
        <v>0</v>
      </c>
    </row>
    <row r="34" spans="1:16" ht="15.75" customHeight="1" thickBot="1">
      <c r="A34" s="111" t="s">
        <v>5</v>
      </c>
      <c r="B34" s="110"/>
      <c r="C34" s="109">
        <f>SUM(C24:C33)</f>
        <v>5646.98</v>
      </c>
      <c r="D34" s="109">
        <f>SUM(D24:D33)</f>
        <v>109275.11000000002</v>
      </c>
      <c r="E34" s="109">
        <f>SUM(E24:E33)</f>
        <v>103618.16999999998</v>
      </c>
      <c r="F34" s="109">
        <f>SUM(F24:F33)</f>
        <v>24433.95</v>
      </c>
      <c r="G34" s="109">
        <f>SUM(G24:G33)</f>
        <v>16163.34</v>
      </c>
      <c r="H34" s="109">
        <f>SUM(H24:H33)</f>
        <v>26806.680000000004</v>
      </c>
      <c r="I34" s="109">
        <f>SUM(I24:I33)</f>
        <v>131076.53999999998</v>
      </c>
      <c r="J34" s="109">
        <f>SUM(J24:J33)</f>
        <v>37444.14</v>
      </c>
      <c r="K34" s="109">
        <f>SUM(K24:K33)</f>
        <v>21516.089999999997</v>
      </c>
      <c r="L34" s="109">
        <f>SUM(L24:L33)</f>
        <v>13017.37</v>
      </c>
      <c r="M34" s="109">
        <f>SUM(M24:M33)</f>
        <v>38971.98000000001</v>
      </c>
      <c r="N34" s="109">
        <f>SUM(N24:N33)</f>
        <v>33726.730000000003</v>
      </c>
      <c r="O34" s="109"/>
      <c r="P34" s="108">
        <f>SUM(C34:O34)</f>
        <v>561697.07999999996</v>
      </c>
    </row>
    <row r="35" spans="1:16" ht="15.75" thickTop="1">
      <c r="B35" s="107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</row>
    <row r="37" spans="1:16" ht="15" customHeight="1"/>
    <row r="38" spans="1:16" ht="15" customHeight="1"/>
    <row r="39" spans="1:16" ht="15" customHeight="1"/>
    <row r="40" spans="1:16" ht="15" customHeight="1"/>
    <row r="43" spans="1:16" ht="15" customHeight="1"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5" spans="1:16" ht="15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56" ht="15" customHeight="1"/>
    <row r="62" ht="15" customHeight="1"/>
  </sheetData>
  <pageMargins left="0.45" right="0.45" top="0.5" bottom="0.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66E1-20EA-4682-A769-05C54A0AFE2F}">
  <dimension ref="A1:P54"/>
  <sheetViews>
    <sheetView zoomScale="90" zoomScaleNormal="90" workbookViewId="0">
      <selection activeCell="C10" sqref="C10"/>
    </sheetView>
  </sheetViews>
  <sheetFormatPr defaultColWidth="9.140625" defaultRowHeight="12.75"/>
  <cols>
    <col min="1" max="1" width="37" customWidth="1"/>
    <col min="2" max="2" width="1.140625" customWidth="1"/>
    <col min="3" max="14" width="17.85546875" customWidth="1"/>
    <col min="15" max="15" width="0.85546875" customWidth="1"/>
    <col min="16" max="16" width="15.42578125" bestFit="1" customWidth="1"/>
  </cols>
  <sheetData>
    <row r="1" spans="1:16" ht="18.75">
      <c r="A1" s="48" t="s">
        <v>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6" ht="18.75">
      <c r="A2" s="49"/>
      <c r="B2" s="49"/>
    </row>
    <row r="3" spans="1:16" ht="18.75">
      <c r="A3" s="48" t="s">
        <v>6</v>
      </c>
      <c r="B3" s="48"/>
    </row>
    <row r="6" spans="1:16" ht="15">
      <c r="A6" s="50" t="s">
        <v>7</v>
      </c>
      <c r="B6" s="51"/>
      <c r="C6" s="52">
        <v>44013</v>
      </c>
      <c r="D6" s="52">
        <v>44044</v>
      </c>
      <c r="E6" s="52">
        <v>44075</v>
      </c>
      <c r="F6" s="52">
        <v>44105</v>
      </c>
      <c r="G6" s="52">
        <v>44136</v>
      </c>
      <c r="H6" s="52">
        <v>44166</v>
      </c>
      <c r="I6" s="52">
        <v>44197</v>
      </c>
      <c r="J6" s="52">
        <v>44228</v>
      </c>
      <c r="K6" s="52">
        <v>44256</v>
      </c>
      <c r="L6" s="52">
        <v>44287</v>
      </c>
      <c r="M6" s="52">
        <v>44317</v>
      </c>
      <c r="N6" s="52">
        <v>44348</v>
      </c>
      <c r="O6" s="52">
        <v>44378</v>
      </c>
      <c r="P6" s="52" t="s">
        <v>10</v>
      </c>
    </row>
    <row r="7" spans="1:16" ht="3.75" customHeight="1">
      <c r="A7" s="53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6" ht="15" customHeight="1">
      <c r="A8" s="56" t="s">
        <v>11</v>
      </c>
      <c r="C8" s="57">
        <v>1811.25</v>
      </c>
      <c r="D8" s="57">
        <v>35182.720000000001</v>
      </c>
      <c r="E8" s="57">
        <v>3383</v>
      </c>
      <c r="F8" s="57">
        <v>333.25</v>
      </c>
      <c r="G8" s="57">
        <v>298.5</v>
      </c>
      <c r="H8" s="57">
        <v>2698.25</v>
      </c>
      <c r="I8" s="57">
        <v>15370.03</v>
      </c>
      <c r="J8" s="57">
        <v>855</v>
      </c>
      <c r="K8" s="57">
        <v>755.25</v>
      </c>
      <c r="L8" s="57">
        <v>-125.5</v>
      </c>
      <c r="M8" s="57">
        <v>2513.25</v>
      </c>
      <c r="N8" s="57">
        <v>737</v>
      </c>
      <c r="O8" s="58"/>
      <c r="P8" s="59">
        <f t="shared" ref="P8:P26" si="0">SUM(C8:O8)</f>
        <v>63812</v>
      </c>
    </row>
    <row r="9" spans="1:16" ht="15" customHeight="1">
      <c r="A9" s="56" t="s">
        <v>12</v>
      </c>
      <c r="C9" s="57">
        <v>7061.95</v>
      </c>
      <c r="D9" s="57">
        <v>122880.44</v>
      </c>
      <c r="E9" s="57">
        <v>31911.47</v>
      </c>
      <c r="F9" s="57">
        <v>2513.23</v>
      </c>
      <c r="G9" s="57">
        <v>4010.2</v>
      </c>
      <c r="H9" s="57">
        <v>4539.71</v>
      </c>
      <c r="I9" s="57">
        <v>95849.81</v>
      </c>
      <c r="J9" s="57">
        <v>7449.41</v>
      </c>
      <c r="K9" s="57">
        <v>3503.24</v>
      </c>
      <c r="L9" s="57">
        <v>1093.06</v>
      </c>
      <c r="M9" s="57">
        <v>19017.330000000002</v>
      </c>
      <c r="N9" s="57">
        <v>9315.49</v>
      </c>
      <c r="O9" s="58"/>
      <c r="P9" s="59">
        <f t="shared" si="0"/>
        <v>309145.33999999997</v>
      </c>
    </row>
    <row r="10" spans="1:16" ht="15" customHeight="1">
      <c r="A10" s="56" t="s">
        <v>13</v>
      </c>
      <c r="C10" s="57">
        <v>331.62</v>
      </c>
      <c r="D10" s="57">
        <v>3372.4700000000003</v>
      </c>
      <c r="E10" s="57">
        <v>943.47</v>
      </c>
      <c r="F10" s="57">
        <v>155.12</v>
      </c>
      <c r="G10" s="57">
        <v>37.39</v>
      </c>
      <c r="H10" s="57">
        <v>219.19</v>
      </c>
      <c r="I10" s="57">
        <v>3520.87</v>
      </c>
      <c r="J10" s="57">
        <v>806.64</v>
      </c>
      <c r="K10" s="57">
        <v>153.42000000000002</v>
      </c>
      <c r="L10" s="57">
        <v>9.32</v>
      </c>
      <c r="M10" s="57">
        <v>885.72</v>
      </c>
      <c r="N10" s="57">
        <v>143.29</v>
      </c>
      <c r="O10" s="58"/>
      <c r="P10" s="59">
        <f>SUM(C10:O10)</f>
        <v>10578.52</v>
      </c>
    </row>
    <row r="11" spans="1:16" ht="15" customHeight="1">
      <c r="A11" s="56" t="s">
        <v>14</v>
      </c>
      <c r="C11" s="57">
        <v>562.09</v>
      </c>
      <c r="D11" s="57">
        <v>4629.3599999999997</v>
      </c>
      <c r="E11" s="57">
        <v>1603.77</v>
      </c>
      <c r="F11" s="57">
        <v>271.82</v>
      </c>
      <c r="G11" s="57">
        <v>155.49</v>
      </c>
      <c r="H11" s="57">
        <v>232.11</v>
      </c>
      <c r="I11" s="57">
        <v>2830.08</v>
      </c>
      <c r="J11" s="57">
        <v>70.28</v>
      </c>
      <c r="K11" s="57">
        <v>155.12</v>
      </c>
      <c r="L11" s="57">
        <v>195.21</v>
      </c>
      <c r="M11" s="57">
        <v>181.7</v>
      </c>
      <c r="N11" s="57">
        <v>59.84</v>
      </c>
      <c r="O11" s="58"/>
      <c r="P11" s="59">
        <f t="shared" si="0"/>
        <v>10946.869999999999</v>
      </c>
    </row>
    <row r="12" spans="1:16" ht="15" customHeight="1">
      <c r="A12" s="56" t="s">
        <v>15</v>
      </c>
      <c r="C12" s="57">
        <v>703.93</v>
      </c>
      <c r="D12" s="57">
        <v>13369.67</v>
      </c>
      <c r="E12" s="57">
        <v>3771.89</v>
      </c>
      <c r="F12" s="57">
        <v>557.52</v>
      </c>
      <c r="G12" s="57">
        <v>183.97</v>
      </c>
      <c r="H12" s="57">
        <v>147.63999999999999</v>
      </c>
      <c r="I12" s="57">
        <v>5095.84</v>
      </c>
      <c r="J12" s="57">
        <v>1325.65</v>
      </c>
      <c r="K12" s="57">
        <v>780.73</v>
      </c>
      <c r="L12" s="57">
        <v>336.36</v>
      </c>
      <c r="M12" s="57">
        <v>372.75</v>
      </c>
      <c r="N12" s="57">
        <v>767.32</v>
      </c>
      <c r="O12" s="58"/>
      <c r="P12" s="59">
        <f t="shared" si="0"/>
        <v>27413.270000000004</v>
      </c>
    </row>
    <row r="13" spans="1:16" ht="15" customHeight="1">
      <c r="A13" s="56" t="s">
        <v>16</v>
      </c>
      <c r="C13" s="57">
        <v>2075.7800000000002</v>
      </c>
      <c r="D13" s="57">
        <v>8269.0499999999993</v>
      </c>
      <c r="E13" s="57">
        <v>5137.95</v>
      </c>
      <c r="F13" s="57">
        <v>3129.14</v>
      </c>
      <c r="G13" s="57">
        <v>2766.25</v>
      </c>
      <c r="H13" s="57">
        <v>2311.44</v>
      </c>
      <c r="I13" s="57">
        <v>7020.01</v>
      </c>
      <c r="J13" s="57">
        <v>2615.77</v>
      </c>
      <c r="K13" s="57">
        <v>3413.68</v>
      </c>
      <c r="L13" s="57">
        <v>3817.33</v>
      </c>
      <c r="M13" s="57">
        <v>3209.05</v>
      </c>
      <c r="N13" s="57">
        <v>2904.14</v>
      </c>
      <c r="O13" s="58"/>
      <c r="P13" s="59">
        <f t="shared" si="0"/>
        <v>46669.59</v>
      </c>
    </row>
    <row r="14" spans="1:16" ht="15" customHeight="1">
      <c r="A14" s="56" t="s">
        <v>17</v>
      </c>
      <c r="C14" s="57">
        <v>385.18</v>
      </c>
      <c r="D14" s="57">
        <v>1282.44</v>
      </c>
      <c r="E14" s="57">
        <v>914.31</v>
      </c>
      <c r="F14" s="57">
        <v>293.89999999999998</v>
      </c>
      <c r="G14" s="57">
        <v>231.91</v>
      </c>
      <c r="H14" s="57">
        <v>281.01</v>
      </c>
      <c r="I14" s="57">
        <v>876.19</v>
      </c>
      <c r="J14" s="57">
        <v>186.6</v>
      </c>
      <c r="K14" s="57">
        <v>512.70000000000005</v>
      </c>
      <c r="L14" s="57">
        <v>593.25</v>
      </c>
      <c r="M14" s="57">
        <v>777.35</v>
      </c>
      <c r="N14" s="57">
        <v>729.53</v>
      </c>
      <c r="O14" s="58"/>
      <c r="P14" s="59">
        <f t="shared" si="0"/>
        <v>7064.3700000000008</v>
      </c>
    </row>
    <row r="15" spans="1:16" ht="15" customHeight="1">
      <c r="A15" s="56" t="s">
        <v>18</v>
      </c>
      <c r="C15" s="57">
        <v>480.75</v>
      </c>
      <c r="D15" s="57">
        <v>1327.93</v>
      </c>
      <c r="E15" s="57">
        <v>1639.12</v>
      </c>
      <c r="F15" s="57">
        <v>1268.6099999999999</v>
      </c>
      <c r="G15" s="57">
        <v>2679.62</v>
      </c>
      <c r="H15" s="57">
        <v>331.57</v>
      </c>
      <c r="I15" s="57">
        <v>1102.55</v>
      </c>
      <c r="J15" s="57">
        <v>586</v>
      </c>
      <c r="K15" s="57">
        <v>965.51</v>
      </c>
      <c r="L15" s="57">
        <v>1212.73</v>
      </c>
      <c r="M15" s="57">
        <v>3031.29</v>
      </c>
      <c r="N15" s="57">
        <v>432.66</v>
      </c>
      <c r="O15" s="58"/>
      <c r="P15" s="59">
        <f t="shared" si="0"/>
        <v>15058.34</v>
      </c>
    </row>
    <row r="16" spans="1:16" ht="15" customHeight="1">
      <c r="A16" s="56" t="s">
        <v>19</v>
      </c>
      <c r="C16" s="57">
        <v>2272.14</v>
      </c>
      <c r="D16" s="57">
        <v>32443.43</v>
      </c>
      <c r="E16" s="57">
        <v>13601.73</v>
      </c>
      <c r="F16" s="57">
        <v>1681.03</v>
      </c>
      <c r="G16" s="57">
        <v>469.75</v>
      </c>
      <c r="H16" s="57">
        <v>8532.89</v>
      </c>
      <c r="I16" s="57">
        <v>39011.870000000003</v>
      </c>
      <c r="J16" s="57">
        <v>4701.93</v>
      </c>
      <c r="K16" s="57">
        <v>2211.1799999999998</v>
      </c>
      <c r="L16" s="57">
        <v>787.79</v>
      </c>
      <c r="M16" s="57">
        <v>672.4</v>
      </c>
      <c r="N16" s="57">
        <v>1203.6400000000001</v>
      </c>
      <c r="O16" s="58"/>
      <c r="P16" s="59">
        <f t="shared" si="0"/>
        <v>107589.77999999997</v>
      </c>
    </row>
    <row r="17" spans="1:16" ht="15" customHeight="1">
      <c r="A17" s="56" t="s">
        <v>20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8"/>
      <c r="P17" s="59">
        <f t="shared" si="0"/>
        <v>0</v>
      </c>
    </row>
    <row r="18" spans="1:16" ht="15" customHeight="1">
      <c r="A18" s="56" t="s">
        <v>21</v>
      </c>
      <c r="C18" s="57">
        <v>2044.62</v>
      </c>
      <c r="D18" s="57">
        <v>4899.45</v>
      </c>
      <c r="E18" s="57">
        <v>10486.5</v>
      </c>
      <c r="F18" s="57">
        <v>11259.06</v>
      </c>
      <c r="G18" s="57">
        <v>11403.95</v>
      </c>
      <c r="H18" s="57">
        <v>4215.0600000000004</v>
      </c>
      <c r="I18" s="57">
        <v>7193.57</v>
      </c>
      <c r="J18" s="57">
        <v>9425.66</v>
      </c>
      <c r="K18" s="57">
        <v>10929.33</v>
      </c>
      <c r="L18" s="57">
        <v>10957.28</v>
      </c>
      <c r="M18" s="57">
        <v>5217.87</v>
      </c>
      <c r="N18" s="57">
        <v>3226.14</v>
      </c>
      <c r="O18" s="58"/>
      <c r="P18" s="59">
        <f t="shared" si="0"/>
        <v>91258.489999999991</v>
      </c>
    </row>
    <row r="19" spans="1:16" ht="15" customHeight="1">
      <c r="A19" s="56" t="s">
        <v>22</v>
      </c>
      <c r="C19" s="57">
        <v>6272.76</v>
      </c>
      <c r="D19" s="57">
        <v>-2528.83</v>
      </c>
      <c r="E19" s="57">
        <v>372.62</v>
      </c>
      <c r="F19" s="57">
        <v>0</v>
      </c>
      <c r="G19" s="57">
        <v>68.930000000000007</v>
      </c>
      <c r="H19" s="57">
        <v>306.27</v>
      </c>
      <c r="I19" s="57">
        <v>5431.37</v>
      </c>
      <c r="J19" s="57">
        <v>-1103.46</v>
      </c>
      <c r="K19" s="57">
        <v>-328.43</v>
      </c>
      <c r="L19" s="57">
        <v>45.5</v>
      </c>
      <c r="M19" s="57">
        <v>375.25</v>
      </c>
      <c r="N19" s="57">
        <v>2874.29</v>
      </c>
      <c r="O19" s="58"/>
      <c r="P19" s="59">
        <f t="shared" si="0"/>
        <v>11786.27</v>
      </c>
    </row>
    <row r="20" spans="1:16" ht="15" customHeight="1">
      <c r="A20" s="56" t="s">
        <v>8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8"/>
      <c r="P20" s="59">
        <f t="shared" si="0"/>
        <v>0</v>
      </c>
    </row>
    <row r="21" spans="1:16" ht="5.25" customHeight="1">
      <c r="A21" s="56"/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  <c r="P21" s="63">
        <f t="shared" si="0"/>
        <v>0</v>
      </c>
    </row>
    <row r="22" spans="1:16" ht="15" customHeight="1">
      <c r="A22" s="64" t="s">
        <v>23</v>
      </c>
      <c r="B22" s="54"/>
      <c r="C22" s="57">
        <f t="shared" ref="C22" si="1">SUM(C8:C21)</f>
        <v>24002.07</v>
      </c>
      <c r="D22" s="57">
        <f t="shared" ref="D22:N22" si="2">SUM(D8:D21)</f>
        <v>225128.13</v>
      </c>
      <c r="E22" s="57">
        <f t="shared" si="2"/>
        <v>73765.829999999987</v>
      </c>
      <c r="F22" s="57">
        <f t="shared" si="2"/>
        <v>21462.68</v>
      </c>
      <c r="G22" s="57">
        <f t="shared" si="2"/>
        <v>22305.96</v>
      </c>
      <c r="H22" s="57">
        <f t="shared" si="2"/>
        <v>23815.14</v>
      </c>
      <c r="I22" s="57">
        <f t="shared" si="2"/>
        <v>183302.18999999997</v>
      </c>
      <c r="J22" s="57">
        <f t="shared" si="2"/>
        <v>26919.48</v>
      </c>
      <c r="K22" s="57">
        <f t="shared" si="2"/>
        <v>23051.730000000003</v>
      </c>
      <c r="L22" s="57">
        <f t="shared" si="2"/>
        <v>18922.330000000002</v>
      </c>
      <c r="M22" s="57">
        <f t="shared" si="2"/>
        <v>36253.960000000006</v>
      </c>
      <c r="N22" s="57">
        <f t="shared" si="2"/>
        <v>22393.34</v>
      </c>
      <c r="O22" s="57"/>
      <c r="P22" s="65">
        <f t="shared" si="0"/>
        <v>701322.83999999985</v>
      </c>
    </row>
    <row r="23" spans="1:16" ht="15" customHeight="1">
      <c r="A23" s="56"/>
      <c r="B23" s="60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66"/>
      <c r="P23" s="67"/>
    </row>
    <row r="24" spans="1:16" ht="15">
      <c r="A24" s="56" t="s">
        <v>24</v>
      </c>
      <c r="C24" s="57">
        <v>-2094.63</v>
      </c>
      <c r="D24" s="57">
        <v>-29872.45</v>
      </c>
      <c r="E24" s="57">
        <v>-13194.62</v>
      </c>
      <c r="F24" s="57">
        <v>-1857.01</v>
      </c>
      <c r="G24" s="57">
        <v>-423.98</v>
      </c>
      <c r="H24" s="57">
        <v>-8583.69</v>
      </c>
      <c r="I24" s="57">
        <v>-40690.120000000003</v>
      </c>
      <c r="J24" s="57">
        <v>-4213.2</v>
      </c>
      <c r="K24" s="57">
        <v>-1848.58</v>
      </c>
      <c r="L24" s="57">
        <v>-545.21</v>
      </c>
      <c r="M24" s="57">
        <v>-989.78</v>
      </c>
      <c r="N24" s="57">
        <v>-1471.38</v>
      </c>
      <c r="O24" s="58"/>
      <c r="P24" s="68">
        <f t="shared" si="0"/>
        <v>-105784.65000000002</v>
      </c>
    </row>
    <row r="25" spans="1:16" ht="4.5" customHeight="1">
      <c r="A25" s="56"/>
      <c r="B25" s="6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9"/>
      <c r="P25" s="63">
        <f t="shared" si="0"/>
        <v>0</v>
      </c>
    </row>
    <row r="26" spans="1:16" ht="15.75" customHeight="1" thickBot="1">
      <c r="A26" s="64" t="s">
        <v>5</v>
      </c>
      <c r="B26" s="54"/>
      <c r="C26" s="70">
        <f>SUM(C22:C25)</f>
        <v>21907.439999999999</v>
      </c>
      <c r="D26" s="70">
        <f>SUM(D22:D25)</f>
        <v>195255.67999999999</v>
      </c>
      <c r="E26" s="70">
        <f>SUM(E22:E25)</f>
        <v>60571.209999999985</v>
      </c>
      <c r="F26" s="70">
        <f>SUM(F22:F25)</f>
        <v>19605.670000000002</v>
      </c>
      <c r="G26" s="70">
        <f>SUM(G22:G25)</f>
        <v>21881.98</v>
      </c>
      <c r="H26" s="70">
        <f>SUM(H22:H25)</f>
        <v>15231.449999999999</v>
      </c>
      <c r="I26" s="70">
        <f>SUM(I22:I25)</f>
        <v>142612.06999999998</v>
      </c>
      <c r="J26" s="70">
        <f>SUM(J22:J25)</f>
        <v>22706.28</v>
      </c>
      <c r="K26" s="70">
        <f>SUM(K22:K25)</f>
        <v>21203.15</v>
      </c>
      <c r="L26" s="70">
        <f>SUM(L22:L25)</f>
        <v>18377.120000000003</v>
      </c>
      <c r="M26" s="70">
        <f>SUM(M22:M25)</f>
        <v>35264.180000000008</v>
      </c>
      <c r="N26" s="70">
        <f>SUM(N22:N25)</f>
        <v>20921.96</v>
      </c>
      <c r="O26" s="70"/>
      <c r="P26" s="71">
        <f t="shared" si="0"/>
        <v>595538.18999999994</v>
      </c>
    </row>
    <row r="27" spans="1:16" ht="15.75" thickTop="1">
      <c r="B27" s="72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9" spans="1:16" ht="15" customHeight="1"/>
    <row r="30" spans="1:16" ht="15" customHeight="1"/>
    <row r="31" spans="1:16" ht="15" customHeight="1"/>
    <row r="32" spans="1:16" ht="15" customHeight="1"/>
    <row r="35" spans="4:14" ht="15" customHeight="1"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7" spans="4:14" ht="15" customHeight="1"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48" spans="4:14" ht="15" customHeight="1"/>
    <row r="54" ht="15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0C2D-3108-422C-BBF4-1490D7C22358}">
  <sheetPr>
    <pageSetUpPr fitToPage="1"/>
  </sheetPr>
  <dimension ref="A5:L63"/>
  <sheetViews>
    <sheetView zoomScale="90" zoomScaleNormal="90" workbookViewId="0">
      <selection activeCell="F37" sqref="F37"/>
    </sheetView>
  </sheetViews>
  <sheetFormatPr defaultRowHeight="12.75"/>
  <cols>
    <col min="1" max="1" width="9.140625" style="1"/>
    <col min="2" max="2" width="16.42578125" style="1" customWidth="1"/>
    <col min="3" max="4" width="16.7109375" style="1" customWidth="1"/>
    <col min="5" max="5" width="16" style="1" customWidth="1"/>
    <col min="6" max="6" width="16.85546875" style="1" customWidth="1"/>
    <col min="7" max="7" width="10.28515625" style="1" customWidth="1"/>
    <col min="8" max="8" width="6.5703125" style="1" customWidth="1"/>
    <col min="9" max="9" width="10" style="1" customWidth="1"/>
    <col min="10" max="10" width="15.7109375" style="1" customWidth="1"/>
    <col min="11" max="11" width="9.140625" style="1"/>
    <col min="12" max="12" width="38.85546875" style="1" customWidth="1"/>
    <col min="13" max="257" width="9.140625" style="1"/>
    <col min="258" max="258" width="16.42578125" style="1" customWidth="1"/>
    <col min="259" max="260" width="16.7109375" style="1" customWidth="1"/>
    <col min="261" max="261" width="16" style="1" customWidth="1"/>
    <col min="262" max="262" width="16.85546875" style="1" customWidth="1"/>
    <col min="263" max="263" width="10.28515625" style="1" customWidth="1"/>
    <col min="264" max="264" width="6.5703125" style="1" customWidth="1"/>
    <col min="265" max="265" width="10" style="1" customWidth="1"/>
    <col min="266" max="266" width="15.7109375" style="1" customWidth="1"/>
    <col min="267" max="267" width="9.140625" style="1"/>
    <col min="268" max="268" width="38.85546875" style="1" customWidth="1"/>
    <col min="269" max="513" width="9.140625" style="1"/>
    <col min="514" max="514" width="16.42578125" style="1" customWidth="1"/>
    <col min="515" max="516" width="16.7109375" style="1" customWidth="1"/>
    <col min="517" max="517" width="16" style="1" customWidth="1"/>
    <col min="518" max="518" width="16.85546875" style="1" customWidth="1"/>
    <col min="519" max="519" width="10.28515625" style="1" customWidth="1"/>
    <col min="520" max="520" width="6.5703125" style="1" customWidth="1"/>
    <col min="521" max="521" width="10" style="1" customWidth="1"/>
    <col min="522" max="522" width="15.7109375" style="1" customWidth="1"/>
    <col min="523" max="523" width="9.140625" style="1"/>
    <col min="524" max="524" width="38.85546875" style="1" customWidth="1"/>
    <col min="525" max="769" width="9.140625" style="1"/>
    <col min="770" max="770" width="16.42578125" style="1" customWidth="1"/>
    <col min="771" max="772" width="16.7109375" style="1" customWidth="1"/>
    <col min="773" max="773" width="16" style="1" customWidth="1"/>
    <col min="774" max="774" width="16.85546875" style="1" customWidth="1"/>
    <col min="775" max="775" width="10.28515625" style="1" customWidth="1"/>
    <col min="776" max="776" width="6.5703125" style="1" customWidth="1"/>
    <col min="777" max="777" width="10" style="1" customWidth="1"/>
    <col min="778" max="778" width="15.7109375" style="1" customWidth="1"/>
    <col min="779" max="779" width="9.140625" style="1"/>
    <col min="780" max="780" width="38.85546875" style="1" customWidth="1"/>
    <col min="781" max="1025" width="9.140625" style="1"/>
    <col min="1026" max="1026" width="16.42578125" style="1" customWidth="1"/>
    <col min="1027" max="1028" width="16.7109375" style="1" customWidth="1"/>
    <col min="1029" max="1029" width="16" style="1" customWidth="1"/>
    <col min="1030" max="1030" width="16.85546875" style="1" customWidth="1"/>
    <col min="1031" max="1031" width="10.28515625" style="1" customWidth="1"/>
    <col min="1032" max="1032" width="6.5703125" style="1" customWidth="1"/>
    <col min="1033" max="1033" width="10" style="1" customWidth="1"/>
    <col min="1034" max="1034" width="15.7109375" style="1" customWidth="1"/>
    <col min="1035" max="1035" width="9.140625" style="1"/>
    <col min="1036" max="1036" width="38.85546875" style="1" customWidth="1"/>
    <col min="1037" max="1281" width="9.140625" style="1"/>
    <col min="1282" max="1282" width="16.42578125" style="1" customWidth="1"/>
    <col min="1283" max="1284" width="16.7109375" style="1" customWidth="1"/>
    <col min="1285" max="1285" width="16" style="1" customWidth="1"/>
    <col min="1286" max="1286" width="16.85546875" style="1" customWidth="1"/>
    <col min="1287" max="1287" width="10.28515625" style="1" customWidth="1"/>
    <col min="1288" max="1288" width="6.5703125" style="1" customWidth="1"/>
    <col min="1289" max="1289" width="10" style="1" customWidth="1"/>
    <col min="1290" max="1290" width="15.7109375" style="1" customWidth="1"/>
    <col min="1291" max="1291" width="9.140625" style="1"/>
    <col min="1292" max="1292" width="38.85546875" style="1" customWidth="1"/>
    <col min="1293" max="1537" width="9.140625" style="1"/>
    <col min="1538" max="1538" width="16.42578125" style="1" customWidth="1"/>
    <col min="1539" max="1540" width="16.7109375" style="1" customWidth="1"/>
    <col min="1541" max="1541" width="16" style="1" customWidth="1"/>
    <col min="1542" max="1542" width="16.85546875" style="1" customWidth="1"/>
    <col min="1543" max="1543" width="10.28515625" style="1" customWidth="1"/>
    <col min="1544" max="1544" width="6.5703125" style="1" customWidth="1"/>
    <col min="1545" max="1545" width="10" style="1" customWidth="1"/>
    <col min="1546" max="1546" width="15.7109375" style="1" customWidth="1"/>
    <col min="1547" max="1547" width="9.140625" style="1"/>
    <col min="1548" max="1548" width="38.85546875" style="1" customWidth="1"/>
    <col min="1549" max="1793" width="9.140625" style="1"/>
    <col min="1794" max="1794" width="16.42578125" style="1" customWidth="1"/>
    <col min="1795" max="1796" width="16.7109375" style="1" customWidth="1"/>
    <col min="1797" max="1797" width="16" style="1" customWidth="1"/>
    <col min="1798" max="1798" width="16.85546875" style="1" customWidth="1"/>
    <col min="1799" max="1799" width="10.28515625" style="1" customWidth="1"/>
    <col min="1800" max="1800" width="6.5703125" style="1" customWidth="1"/>
    <col min="1801" max="1801" width="10" style="1" customWidth="1"/>
    <col min="1802" max="1802" width="15.7109375" style="1" customWidth="1"/>
    <col min="1803" max="1803" width="9.140625" style="1"/>
    <col min="1804" max="1804" width="38.85546875" style="1" customWidth="1"/>
    <col min="1805" max="2049" width="9.140625" style="1"/>
    <col min="2050" max="2050" width="16.42578125" style="1" customWidth="1"/>
    <col min="2051" max="2052" width="16.7109375" style="1" customWidth="1"/>
    <col min="2053" max="2053" width="16" style="1" customWidth="1"/>
    <col min="2054" max="2054" width="16.85546875" style="1" customWidth="1"/>
    <col min="2055" max="2055" width="10.28515625" style="1" customWidth="1"/>
    <col min="2056" max="2056" width="6.5703125" style="1" customWidth="1"/>
    <col min="2057" max="2057" width="10" style="1" customWidth="1"/>
    <col min="2058" max="2058" width="15.7109375" style="1" customWidth="1"/>
    <col min="2059" max="2059" width="9.140625" style="1"/>
    <col min="2060" max="2060" width="38.85546875" style="1" customWidth="1"/>
    <col min="2061" max="2305" width="9.140625" style="1"/>
    <col min="2306" max="2306" width="16.42578125" style="1" customWidth="1"/>
    <col min="2307" max="2308" width="16.7109375" style="1" customWidth="1"/>
    <col min="2309" max="2309" width="16" style="1" customWidth="1"/>
    <col min="2310" max="2310" width="16.85546875" style="1" customWidth="1"/>
    <col min="2311" max="2311" width="10.28515625" style="1" customWidth="1"/>
    <col min="2312" max="2312" width="6.5703125" style="1" customWidth="1"/>
    <col min="2313" max="2313" width="10" style="1" customWidth="1"/>
    <col min="2314" max="2314" width="15.7109375" style="1" customWidth="1"/>
    <col min="2315" max="2315" width="9.140625" style="1"/>
    <col min="2316" max="2316" width="38.85546875" style="1" customWidth="1"/>
    <col min="2317" max="2561" width="9.140625" style="1"/>
    <col min="2562" max="2562" width="16.42578125" style="1" customWidth="1"/>
    <col min="2563" max="2564" width="16.7109375" style="1" customWidth="1"/>
    <col min="2565" max="2565" width="16" style="1" customWidth="1"/>
    <col min="2566" max="2566" width="16.85546875" style="1" customWidth="1"/>
    <col min="2567" max="2567" width="10.28515625" style="1" customWidth="1"/>
    <col min="2568" max="2568" width="6.5703125" style="1" customWidth="1"/>
    <col min="2569" max="2569" width="10" style="1" customWidth="1"/>
    <col min="2570" max="2570" width="15.7109375" style="1" customWidth="1"/>
    <col min="2571" max="2571" width="9.140625" style="1"/>
    <col min="2572" max="2572" width="38.85546875" style="1" customWidth="1"/>
    <col min="2573" max="2817" width="9.140625" style="1"/>
    <col min="2818" max="2818" width="16.42578125" style="1" customWidth="1"/>
    <col min="2819" max="2820" width="16.7109375" style="1" customWidth="1"/>
    <col min="2821" max="2821" width="16" style="1" customWidth="1"/>
    <col min="2822" max="2822" width="16.85546875" style="1" customWidth="1"/>
    <col min="2823" max="2823" width="10.28515625" style="1" customWidth="1"/>
    <col min="2824" max="2824" width="6.5703125" style="1" customWidth="1"/>
    <col min="2825" max="2825" width="10" style="1" customWidth="1"/>
    <col min="2826" max="2826" width="15.7109375" style="1" customWidth="1"/>
    <col min="2827" max="2827" width="9.140625" style="1"/>
    <col min="2828" max="2828" width="38.85546875" style="1" customWidth="1"/>
    <col min="2829" max="3073" width="9.140625" style="1"/>
    <col min="3074" max="3074" width="16.42578125" style="1" customWidth="1"/>
    <col min="3075" max="3076" width="16.7109375" style="1" customWidth="1"/>
    <col min="3077" max="3077" width="16" style="1" customWidth="1"/>
    <col min="3078" max="3078" width="16.85546875" style="1" customWidth="1"/>
    <col min="3079" max="3079" width="10.28515625" style="1" customWidth="1"/>
    <col min="3080" max="3080" width="6.5703125" style="1" customWidth="1"/>
    <col min="3081" max="3081" width="10" style="1" customWidth="1"/>
    <col min="3082" max="3082" width="15.7109375" style="1" customWidth="1"/>
    <col min="3083" max="3083" width="9.140625" style="1"/>
    <col min="3084" max="3084" width="38.85546875" style="1" customWidth="1"/>
    <col min="3085" max="3329" width="9.140625" style="1"/>
    <col min="3330" max="3330" width="16.42578125" style="1" customWidth="1"/>
    <col min="3331" max="3332" width="16.7109375" style="1" customWidth="1"/>
    <col min="3333" max="3333" width="16" style="1" customWidth="1"/>
    <col min="3334" max="3334" width="16.85546875" style="1" customWidth="1"/>
    <col min="3335" max="3335" width="10.28515625" style="1" customWidth="1"/>
    <col min="3336" max="3336" width="6.5703125" style="1" customWidth="1"/>
    <col min="3337" max="3337" width="10" style="1" customWidth="1"/>
    <col min="3338" max="3338" width="15.7109375" style="1" customWidth="1"/>
    <col min="3339" max="3339" width="9.140625" style="1"/>
    <col min="3340" max="3340" width="38.85546875" style="1" customWidth="1"/>
    <col min="3341" max="3585" width="9.140625" style="1"/>
    <col min="3586" max="3586" width="16.42578125" style="1" customWidth="1"/>
    <col min="3587" max="3588" width="16.7109375" style="1" customWidth="1"/>
    <col min="3589" max="3589" width="16" style="1" customWidth="1"/>
    <col min="3590" max="3590" width="16.85546875" style="1" customWidth="1"/>
    <col min="3591" max="3591" width="10.28515625" style="1" customWidth="1"/>
    <col min="3592" max="3592" width="6.5703125" style="1" customWidth="1"/>
    <col min="3593" max="3593" width="10" style="1" customWidth="1"/>
    <col min="3594" max="3594" width="15.7109375" style="1" customWidth="1"/>
    <col min="3595" max="3595" width="9.140625" style="1"/>
    <col min="3596" max="3596" width="38.85546875" style="1" customWidth="1"/>
    <col min="3597" max="3841" width="9.140625" style="1"/>
    <col min="3842" max="3842" width="16.42578125" style="1" customWidth="1"/>
    <col min="3843" max="3844" width="16.7109375" style="1" customWidth="1"/>
    <col min="3845" max="3845" width="16" style="1" customWidth="1"/>
    <col min="3846" max="3846" width="16.85546875" style="1" customWidth="1"/>
    <col min="3847" max="3847" width="10.28515625" style="1" customWidth="1"/>
    <col min="3848" max="3848" width="6.5703125" style="1" customWidth="1"/>
    <col min="3849" max="3849" width="10" style="1" customWidth="1"/>
    <col min="3850" max="3850" width="15.7109375" style="1" customWidth="1"/>
    <col min="3851" max="3851" width="9.140625" style="1"/>
    <col min="3852" max="3852" width="38.85546875" style="1" customWidth="1"/>
    <col min="3853" max="4097" width="9.140625" style="1"/>
    <col min="4098" max="4098" width="16.42578125" style="1" customWidth="1"/>
    <col min="4099" max="4100" width="16.7109375" style="1" customWidth="1"/>
    <col min="4101" max="4101" width="16" style="1" customWidth="1"/>
    <col min="4102" max="4102" width="16.85546875" style="1" customWidth="1"/>
    <col min="4103" max="4103" width="10.28515625" style="1" customWidth="1"/>
    <col min="4104" max="4104" width="6.5703125" style="1" customWidth="1"/>
    <col min="4105" max="4105" width="10" style="1" customWidth="1"/>
    <col min="4106" max="4106" width="15.7109375" style="1" customWidth="1"/>
    <col min="4107" max="4107" width="9.140625" style="1"/>
    <col min="4108" max="4108" width="38.85546875" style="1" customWidth="1"/>
    <col min="4109" max="4353" width="9.140625" style="1"/>
    <col min="4354" max="4354" width="16.42578125" style="1" customWidth="1"/>
    <col min="4355" max="4356" width="16.7109375" style="1" customWidth="1"/>
    <col min="4357" max="4357" width="16" style="1" customWidth="1"/>
    <col min="4358" max="4358" width="16.85546875" style="1" customWidth="1"/>
    <col min="4359" max="4359" width="10.28515625" style="1" customWidth="1"/>
    <col min="4360" max="4360" width="6.5703125" style="1" customWidth="1"/>
    <col min="4361" max="4361" width="10" style="1" customWidth="1"/>
    <col min="4362" max="4362" width="15.7109375" style="1" customWidth="1"/>
    <col min="4363" max="4363" width="9.140625" style="1"/>
    <col min="4364" max="4364" width="38.85546875" style="1" customWidth="1"/>
    <col min="4365" max="4609" width="9.140625" style="1"/>
    <col min="4610" max="4610" width="16.42578125" style="1" customWidth="1"/>
    <col min="4611" max="4612" width="16.7109375" style="1" customWidth="1"/>
    <col min="4613" max="4613" width="16" style="1" customWidth="1"/>
    <col min="4614" max="4614" width="16.85546875" style="1" customWidth="1"/>
    <col min="4615" max="4615" width="10.28515625" style="1" customWidth="1"/>
    <col min="4616" max="4616" width="6.5703125" style="1" customWidth="1"/>
    <col min="4617" max="4617" width="10" style="1" customWidth="1"/>
    <col min="4618" max="4618" width="15.7109375" style="1" customWidth="1"/>
    <col min="4619" max="4619" width="9.140625" style="1"/>
    <col min="4620" max="4620" width="38.85546875" style="1" customWidth="1"/>
    <col min="4621" max="4865" width="9.140625" style="1"/>
    <col min="4866" max="4866" width="16.42578125" style="1" customWidth="1"/>
    <col min="4867" max="4868" width="16.7109375" style="1" customWidth="1"/>
    <col min="4869" max="4869" width="16" style="1" customWidth="1"/>
    <col min="4870" max="4870" width="16.85546875" style="1" customWidth="1"/>
    <col min="4871" max="4871" width="10.28515625" style="1" customWidth="1"/>
    <col min="4872" max="4872" width="6.5703125" style="1" customWidth="1"/>
    <col min="4873" max="4873" width="10" style="1" customWidth="1"/>
    <col min="4874" max="4874" width="15.7109375" style="1" customWidth="1"/>
    <col min="4875" max="4875" width="9.140625" style="1"/>
    <col min="4876" max="4876" width="38.85546875" style="1" customWidth="1"/>
    <col min="4877" max="5121" width="9.140625" style="1"/>
    <col min="5122" max="5122" width="16.42578125" style="1" customWidth="1"/>
    <col min="5123" max="5124" width="16.7109375" style="1" customWidth="1"/>
    <col min="5125" max="5125" width="16" style="1" customWidth="1"/>
    <col min="5126" max="5126" width="16.85546875" style="1" customWidth="1"/>
    <col min="5127" max="5127" width="10.28515625" style="1" customWidth="1"/>
    <col min="5128" max="5128" width="6.5703125" style="1" customWidth="1"/>
    <col min="5129" max="5129" width="10" style="1" customWidth="1"/>
    <col min="5130" max="5130" width="15.7109375" style="1" customWidth="1"/>
    <col min="5131" max="5131" width="9.140625" style="1"/>
    <col min="5132" max="5132" width="38.85546875" style="1" customWidth="1"/>
    <col min="5133" max="5377" width="9.140625" style="1"/>
    <col min="5378" max="5378" width="16.42578125" style="1" customWidth="1"/>
    <col min="5379" max="5380" width="16.7109375" style="1" customWidth="1"/>
    <col min="5381" max="5381" width="16" style="1" customWidth="1"/>
    <col min="5382" max="5382" width="16.85546875" style="1" customWidth="1"/>
    <col min="5383" max="5383" width="10.28515625" style="1" customWidth="1"/>
    <col min="5384" max="5384" width="6.5703125" style="1" customWidth="1"/>
    <col min="5385" max="5385" width="10" style="1" customWidth="1"/>
    <col min="5386" max="5386" width="15.7109375" style="1" customWidth="1"/>
    <col min="5387" max="5387" width="9.140625" style="1"/>
    <col min="5388" max="5388" width="38.85546875" style="1" customWidth="1"/>
    <col min="5389" max="5633" width="9.140625" style="1"/>
    <col min="5634" max="5634" width="16.42578125" style="1" customWidth="1"/>
    <col min="5635" max="5636" width="16.7109375" style="1" customWidth="1"/>
    <col min="5637" max="5637" width="16" style="1" customWidth="1"/>
    <col min="5638" max="5638" width="16.85546875" style="1" customWidth="1"/>
    <col min="5639" max="5639" width="10.28515625" style="1" customWidth="1"/>
    <col min="5640" max="5640" width="6.5703125" style="1" customWidth="1"/>
    <col min="5641" max="5641" width="10" style="1" customWidth="1"/>
    <col min="5642" max="5642" width="15.7109375" style="1" customWidth="1"/>
    <col min="5643" max="5643" width="9.140625" style="1"/>
    <col min="5644" max="5644" width="38.85546875" style="1" customWidth="1"/>
    <col min="5645" max="5889" width="9.140625" style="1"/>
    <col min="5890" max="5890" width="16.42578125" style="1" customWidth="1"/>
    <col min="5891" max="5892" width="16.7109375" style="1" customWidth="1"/>
    <col min="5893" max="5893" width="16" style="1" customWidth="1"/>
    <col min="5894" max="5894" width="16.85546875" style="1" customWidth="1"/>
    <col min="5895" max="5895" width="10.28515625" style="1" customWidth="1"/>
    <col min="5896" max="5896" width="6.5703125" style="1" customWidth="1"/>
    <col min="5897" max="5897" width="10" style="1" customWidth="1"/>
    <col min="5898" max="5898" width="15.7109375" style="1" customWidth="1"/>
    <col min="5899" max="5899" width="9.140625" style="1"/>
    <col min="5900" max="5900" width="38.85546875" style="1" customWidth="1"/>
    <col min="5901" max="6145" width="9.140625" style="1"/>
    <col min="6146" max="6146" width="16.42578125" style="1" customWidth="1"/>
    <col min="6147" max="6148" width="16.7109375" style="1" customWidth="1"/>
    <col min="6149" max="6149" width="16" style="1" customWidth="1"/>
    <col min="6150" max="6150" width="16.85546875" style="1" customWidth="1"/>
    <col min="6151" max="6151" width="10.28515625" style="1" customWidth="1"/>
    <col min="6152" max="6152" width="6.5703125" style="1" customWidth="1"/>
    <col min="6153" max="6153" width="10" style="1" customWidth="1"/>
    <col min="6154" max="6154" width="15.7109375" style="1" customWidth="1"/>
    <col min="6155" max="6155" width="9.140625" style="1"/>
    <col min="6156" max="6156" width="38.85546875" style="1" customWidth="1"/>
    <col min="6157" max="6401" width="9.140625" style="1"/>
    <col min="6402" max="6402" width="16.42578125" style="1" customWidth="1"/>
    <col min="6403" max="6404" width="16.7109375" style="1" customWidth="1"/>
    <col min="6405" max="6405" width="16" style="1" customWidth="1"/>
    <col min="6406" max="6406" width="16.85546875" style="1" customWidth="1"/>
    <col min="6407" max="6407" width="10.28515625" style="1" customWidth="1"/>
    <col min="6408" max="6408" width="6.5703125" style="1" customWidth="1"/>
    <col min="6409" max="6409" width="10" style="1" customWidth="1"/>
    <col min="6410" max="6410" width="15.7109375" style="1" customWidth="1"/>
    <col min="6411" max="6411" width="9.140625" style="1"/>
    <col min="6412" max="6412" width="38.85546875" style="1" customWidth="1"/>
    <col min="6413" max="6657" width="9.140625" style="1"/>
    <col min="6658" max="6658" width="16.42578125" style="1" customWidth="1"/>
    <col min="6659" max="6660" width="16.7109375" style="1" customWidth="1"/>
    <col min="6661" max="6661" width="16" style="1" customWidth="1"/>
    <col min="6662" max="6662" width="16.85546875" style="1" customWidth="1"/>
    <col min="6663" max="6663" width="10.28515625" style="1" customWidth="1"/>
    <col min="6664" max="6664" width="6.5703125" style="1" customWidth="1"/>
    <col min="6665" max="6665" width="10" style="1" customWidth="1"/>
    <col min="6666" max="6666" width="15.7109375" style="1" customWidth="1"/>
    <col min="6667" max="6667" width="9.140625" style="1"/>
    <col min="6668" max="6668" width="38.85546875" style="1" customWidth="1"/>
    <col min="6669" max="6913" width="9.140625" style="1"/>
    <col min="6914" max="6914" width="16.42578125" style="1" customWidth="1"/>
    <col min="6915" max="6916" width="16.7109375" style="1" customWidth="1"/>
    <col min="6917" max="6917" width="16" style="1" customWidth="1"/>
    <col min="6918" max="6918" width="16.85546875" style="1" customWidth="1"/>
    <col min="6919" max="6919" width="10.28515625" style="1" customWidth="1"/>
    <col min="6920" max="6920" width="6.5703125" style="1" customWidth="1"/>
    <col min="6921" max="6921" width="10" style="1" customWidth="1"/>
    <col min="6922" max="6922" width="15.7109375" style="1" customWidth="1"/>
    <col min="6923" max="6923" width="9.140625" style="1"/>
    <col min="6924" max="6924" width="38.85546875" style="1" customWidth="1"/>
    <col min="6925" max="7169" width="9.140625" style="1"/>
    <col min="7170" max="7170" width="16.42578125" style="1" customWidth="1"/>
    <col min="7171" max="7172" width="16.7109375" style="1" customWidth="1"/>
    <col min="7173" max="7173" width="16" style="1" customWidth="1"/>
    <col min="7174" max="7174" width="16.85546875" style="1" customWidth="1"/>
    <col min="7175" max="7175" width="10.28515625" style="1" customWidth="1"/>
    <col min="7176" max="7176" width="6.5703125" style="1" customWidth="1"/>
    <col min="7177" max="7177" width="10" style="1" customWidth="1"/>
    <col min="7178" max="7178" width="15.7109375" style="1" customWidth="1"/>
    <col min="7179" max="7179" width="9.140625" style="1"/>
    <col min="7180" max="7180" width="38.85546875" style="1" customWidth="1"/>
    <col min="7181" max="7425" width="9.140625" style="1"/>
    <col min="7426" max="7426" width="16.42578125" style="1" customWidth="1"/>
    <col min="7427" max="7428" width="16.7109375" style="1" customWidth="1"/>
    <col min="7429" max="7429" width="16" style="1" customWidth="1"/>
    <col min="7430" max="7430" width="16.85546875" style="1" customWidth="1"/>
    <col min="7431" max="7431" width="10.28515625" style="1" customWidth="1"/>
    <col min="7432" max="7432" width="6.5703125" style="1" customWidth="1"/>
    <col min="7433" max="7433" width="10" style="1" customWidth="1"/>
    <col min="7434" max="7434" width="15.7109375" style="1" customWidth="1"/>
    <col min="7435" max="7435" width="9.140625" style="1"/>
    <col min="7436" max="7436" width="38.85546875" style="1" customWidth="1"/>
    <col min="7437" max="7681" width="9.140625" style="1"/>
    <col min="7682" max="7682" width="16.42578125" style="1" customWidth="1"/>
    <col min="7683" max="7684" width="16.7109375" style="1" customWidth="1"/>
    <col min="7685" max="7685" width="16" style="1" customWidth="1"/>
    <col min="7686" max="7686" width="16.85546875" style="1" customWidth="1"/>
    <col min="7687" max="7687" width="10.28515625" style="1" customWidth="1"/>
    <col min="7688" max="7688" width="6.5703125" style="1" customWidth="1"/>
    <col min="7689" max="7689" width="10" style="1" customWidth="1"/>
    <col min="7690" max="7690" width="15.7109375" style="1" customWidth="1"/>
    <col min="7691" max="7691" width="9.140625" style="1"/>
    <col min="7692" max="7692" width="38.85546875" style="1" customWidth="1"/>
    <col min="7693" max="7937" width="9.140625" style="1"/>
    <col min="7938" max="7938" width="16.42578125" style="1" customWidth="1"/>
    <col min="7939" max="7940" width="16.7109375" style="1" customWidth="1"/>
    <col min="7941" max="7941" width="16" style="1" customWidth="1"/>
    <col min="7942" max="7942" width="16.85546875" style="1" customWidth="1"/>
    <col min="7943" max="7943" width="10.28515625" style="1" customWidth="1"/>
    <col min="7944" max="7944" width="6.5703125" style="1" customWidth="1"/>
    <col min="7945" max="7945" width="10" style="1" customWidth="1"/>
    <col min="7946" max="7946" width="15.7109375" style="1" customWidth="1"/>
    <col min="7947" max="7947" width="9.140625" style="1"/>
    <col min="7948" max="7948" width="38.85546875" style="1" customWidth="1"/>
    <col min="7949" max="8193" width="9.140625" style="1"/>
    <col min="8194" max="8194" width="16.42578125" style="1" customWidth="1"/>
    <col min="8195" max="8196" width="16.7109375" style="1" customWidth="1"/>
    <col min="8197" max="8197" width="16" style="1" customWidth="1"/>
    <col min="8198" max="8198" width="16.85546875" style="1" customWidth="1"/>
    <col min="8199" max="8199" width="10.28515625" style="1" customWidth="1"/>
    <col min="8200" max="8200" width="6.5703125" style="1" customWidth="1"/>
    <col min="8201" max="8201" width="10" style="1" customWidth="1"/>
    <col min="8202" max="8202" width="15.7109375" style="1" customWidth="1"/>
    <col min="8203" max="8203" width="9.140625" style="1"/>
    <col min="8204" max="8204" width="38.85546875" style="1" customWidth="1"/>
    <col min="8205" max="8449" width="9.140625" style="1"/>
    <col min="8450" max="8450" width="16.42578125" style="1" customWidth="1"/>
    <col min="8451" max="8452" width="16.7109375" style="1" customWidth="1"/>
    <col min="8453" max="8453" width="16" style="1" customWidth="1"/>
    <col min="8454" max="8454" width="16.85546875" style="1" customWidth="1"/>
    <col min="8455" max="8455" width="10.28515625" style="1" customWidth="1"/>
    <col min="8456" max="8456" width="6.5703125" style="1" customWidth="1"/>
    <col min="8457" max="8457" width="10" style="1" customWidth="1"/>
    <col min="8458" max="8458" width="15.7109375" style="1" customWidth="1"/>
    <col min="8459" max="8459" width="9.140625" style="1"/>
    <col min="8460" max="8460" width="38.85546875" style="1" customWidth="1"/>
    <col min="8461" max="8705" width="9.140625" style="1"/>
    <col min="8706" max="8706" width="16.42578125" style="1" customWidth="1"/>
    <col min="8707" max="8708" width="16.7109375" style="1" customWidth="1"/>
    <col min="8709" max="8709" width="16" style="1" customWidth="1"/>
    <col min="8710" max="8710" width="16.85546875" style="1" customWidth="1"/>
    <col min="8711" max="8711" width="10.28515625" style="1" customWidth="1"/>
    <col min="8712" max="8712" width="6.5703125" style="1" customWidth="1"/>
    <col min="8713" max="8713" width="10" style="1" customWidth="1"/>
    <col min="8714" max="8714" width="15.7109375" style="1" customWidth="1"/>
    <col min="8715" max="8715" width="9.140625" style="1"/>
    <col min="8716" max="8716" width="38.85546875" style="1" customWidth="1"/>
    <col min="8717" max="8961" width="9.140625" style="1"/>
    <col min="8962" max="8962" width="16.42578125" style="1" customWidth="1"/>
    <col min="8963" max="8964" width="16.7109375" style="1" customWidth="1"/>
    <col min="8965" max="8965" width="16" style="1" customWidth="1"/>
    <col min="8966" max="8966" width="16.85546875" style="1" customWidth="1"/>
    <col min="8967" max="8967" width="10.28515625" style="1" customWidth="1"/>
    <col min="8968" max="8968" width="6.5703125" style="1" customWidth="1"/>
    <col min="8969" max="8969" width="10" style="1" customWidth="1"/>
    <col min="8970" max="8970" width="15.7109375" style="1" customWidth="1"/>
    <col min="8971" max="8971" width="9.140625" style="1"/>
    <col min="8972" max="8972" width="38.85546875" style="1" customWidth="1"/>
    <col min="8973" max="9217" width="9.140625" style="1"/>
    <col min="9218" max="9218" width="16.42578125" style="1" customWidth="1"/>
    <col min="9219" max="9220" width="16.7109375" style="1" customWidth="1"/>
    <col min="9221" max="9221" width="16" style="1" customWidth="1"/>
    <col min="9222" max="9222" width="16.85546875" style="1" customWidth="1"/>
    <col min="9223" max="9223" width="10.28515625" style="1" customWidth="1"/>
    <col min="9224" max="9224" width="6.5703125" style="1" customWidth="1"/>
    <col min="9225" max="9225" width="10" style="1" customWidth="1"/>
    <col min="9226" max="9226" width="15.7109375" style="1" customWidth="1"/>
    <col min="9227" max="9227" width="9.140625" style="1"/>
    <col min="9228" max="9228" width="38.85546875" style="1" customWidth="1"/>
    <col min="9229" max="9473" width="9.140625" style="1"/>
    <col min="9474" max="9474" width="16.42578125" style="1" customWidth="1"/>
    <col min="9475" max="9476" width="16.7109375" style="1" customWidth="1"/>
    <col min="9477" max="9477" width="16" style="1" customWidth="1"/>
    <col min="9478" max="9478" width="16.85546875" style="1" customWidth="1"/>
    <col min="9479" max="9479" width="10.28515625" style="1" customWidth="1"/>
    <col min="9480" max="9480" width="6.5703125" style="1" customWidth="1"/>
    <col min="9481" max="9481" width="10" style="1" customWidth="1"/>
    <col min="9482" max="9482" width="15.7109375" style="1" customWidth="1"/>
    <col min="9483" max="9483" width="9.140625" style="1"/>
    <col min="9484" max="9484" width="38.85546875" style="1" customWidth="1"/>
    <col min="9485" max="9729" width="9.140625" style="1"/>
    <col min="9730" max="9730" width="16.42578125" style="1" customWidth="1"/>
    <col min="9731" max="9732" width="16.7109375" style="1" customWidth="1"/>
    <col min="9733" max="9733" width="16" style="1" customWidth="1"/>
    <col min="9734" max="9734" width="16.85546875" style="1" customWidth="1"/>
    <col min="9735" max="9735" width="10.28515625" style="1" customWidth="1"/>
    <col min="9736" max="9736" width="6.5703125" style="1" customWidth="1"/>
    <col min="9737" max="9737" width="10" style="1" customWidth="1"/>
    <col min="9738" max="9738" width="15.7109375" style="1" customWidth="1"/>
    <col min="9739" max="9739" width="9.140625" style="1"/>
    <col min="9740" max="9740" width="38.85546875" style="1" customWidth="1"/>
    <col min="9741" max="9985" width="9.140625" style="1"/>
    <col min="9986" max="9986" width="16.42578125" style="1" customWidth="1"/>
    <col min="9987" max="9988" width="16.7109375" style="1" customWidth="1"/>
    <col min="9989" max="9989" width="16" style="1" customWidth="1"/>
    <col min="9990" max="9990" width="16.85546875" style="1" customWidth="1"/>
    <col min="9991" max="9991" width="10.28515625" style="1" customWidth="1"/>
    <col min="9992" max="9992" width="6.5703125" style="1" customWidth="1"/>
    <col min="9993" max="9993" width="10" style="1" customWidth="1"/>
    <col min="9994" max="9994" width="15.7109375" style="1" customWidth="1"/>
    <col min="9995" max="9995" width="9.140625" style="1"/>
    <col min="9996" max="9996" width="38.85546875" style="1" customWidth="1"/>
    <col min="9997" max="10241" width="9.140625" style="1"/>
    <col min="10242" max="10242" width="16.42578125" style="1" customWidth="1"/>
    <col min="10243" max="10244" width="16.7109375" style="1" customWidth="1"/>
    <col min="10245" max="10245" width="16" style="1" customWidth="1"/>
    <col min="10246" max="10246" width="16.85546875" style="1" customWidth="1"/>
    <col min="10247" max="10247" width="10.28515625" style="1" customWidth="1"/>
    <col min="10248" max="10248" width="6.5703125" style="1" customWidth="1"/>
    <col min="10249" max="10249" width="10" style="1" customWidth="1"/>
    <col min="10250" max="10250" width="15.7109375" style="1" customWidth="1"/>
    <col min="10251" max="10251" width="9.140625" style="1"/>
    <col min="10252" max="10252" width="38.85546875" style="1" customWidth="1"/>
    <col min="10253" max="10497" width="9.140625" style="1"/>
    <col min="10498" max="10498" width="16.42578125" style="1" customWidth="1"/>
    <col min="10499" max="10500" width="16.7109375" style="1" customWidth="1"/>
    <col min="10501" max="10501" width="16" style="1" customWidth="1"/>
    <col min="10502" max="10502" width="16.85546875" style="1" customWidth="1"/>
    <col min="10503" max="10503" width="10.28515625" style="1" customWidth="1"/>
    <col min="10504" max="10504" width="6.5703125" style="1" customWidth="1"/>
    <col min="10505" max="10505" width="10" style="1" customWidth="1"/>
    <col min="10506" max="10506" width="15.7109375" style="1" customWidth="1"/>
    <col min="10507" max="10507" width="9.140625" style="1"/>
    <col min="10508" max="10508" width="38.85546875" style="1" customWidth="1"/>
    <col min="10509" max="10753" width="9.140625" style="1"/>
    <col min="10754" max="10754" width="16.42578125" style="1" customWidth="1"/>
    <col min="10755" max="10756" width="16.7109375" style="1" customWidth="1"/>
    <col min="10757" max="10757" width="16" style="1" customWidth="1"/>
    <col min="10758" max="10758" width="16.85546875" style="1" customWidth="1"/>
    <col min="10759" max="10759" width="10.28515625" style="1" customWidth="1"/>
    <col min="10760" max="10760" width="6.5703125" style="1" customWidth="1"/>
    <col min="10761" max="10761" width="10" style="1" customWidth="1"/>
    <col min="10762" max="10762" width="15.7109375" style="1" customWidth="1"/>
    <col min="10763" max="10763" width="9.140625" style="1"/>
    <col min="10764" max="10764" width="38.85546875" style="1" customWidth="1"/>
    <col min="10765" max="11009" width="9.140625" style="1"/>
    <col min="11010" max="11010" width="16.42578125" style="1" customWidth="1"/>
    <col min="11011" max="11012" width="16.7109375" style="1" customWidth="1"/>
    <col min="11013" max="11013" width="16" style="1" customWidth="1"/>
    <col min="11014" max="11014" width="16.85546875" style="1" customWidth="1"/>
    <col min="11015" max="11015" width="10.28515625" style="1" customWidth="1"/>
    <col min="11016" max="11016" width="6.5703125" style="1" customWidth="1"/>
    <col min="11017" max="11017" width="10" style="1" customWidth="1"/>
    <col min="11018" max="11018" width="15.7109375" style="1" customWidth="1"/>
    <col min="11019" max="11019" width="9.140625" style="1"/>
    <col min="11020" max="11020" width="38.85546875" style="1" customWidth="1"/>
    <col min="11021" max="11265" width="9.140625" style="1"/>
    <col min="11266" max="11266" width="16.42578125" style="1" customWidth="1"/>
    <col min="11267" max="11268" width="16.7109375" style="1" customWidth="1"/>
    <col min="11269" max="11269" width="16" style="1" customWidth="1"/>
    <col min="11270" max="11270" width="16.85546875" style="1" customWidth="1"/>
    <col min="11271" max="11271" width="10.28515625" style="1" customWidth="1"/>
    <col min="11272" max="11272" width="6.5703125" style="1" customWidth="1"/>
    <col min="11273" max="11273" width="10" style="1" customWidth="1"/>
    <col min="11274" max="11274" width="15.7109375" style="1" customWidth="1"/>
    <col min="11275" max="11275" width="9.140625" style="1"/>
    <col min="11276" max="11276" width="38.85546875" style="1" customWidth="1"/>
    <col min="11277" max="11521" width="9.140625" style="1"/>
    <col min="11522" max="11522" width="16.42578125" style="1" customWidth="1"/>
    <col min="11523" max="11524" width="16.7109375" style="1" customWidth="1"/>
    <col min="11525" max="11525" width="16" style="1" customWidth="1"/>
    <col min="11526" max="11526" width="16.85546875" style="1" customWidth="1"/>
    <col min="11527" max="11527" width="10.28515625" style="1" customWidth="1"/>
    <col min="11528" max="11528" width="6.5703125" style="1" customWidth="1"/>
    <col min="11529" max="11529" width="10" style="1" customWidth="1"/>
    <col min="11530" max="11530" width="15.7109375" style="1" customWidth="1"/>
    <col min="11531" max="11531" width="9.140625" style="1"/>
    <col min="11532" max="11532" width="38.85546875" style="1" customWidth="1"/>
    <col min="11533" max="11777" width="9.140625" style="1"/>
    <col min="11778" max="11778" width="16.42578125" style="1" customWidth="1"/>
    <col min="11779" max="11780" width="16.7109375" style="1" customWidth="1"/>
    <col min="11781" max="11781" width="16" style="1" customWidth="1"/>
    <col min="11782" max="11782" width="16.85546875" style="1" customWidth="1"/>
    <col min="11783" max="11783" width="10.28515625" style="1" customWidth="1"/>
    <col min="11784" max="11784" width="6.5703125" style="1" customWidth="1"/>
    <col min="11785" max="11785" width="10" style="1" customWidth="1"/>
    <col min="11786" max="11786" width="15.7109375" style="1" customWidth="1"/>
    <col min="11787" max="11787" width="9.140625" style="1"/>
    <col min="11788" max="11788" width="38.85546875" style="1" customWidth="1"/>
    <col min="11789" max="12033" width="9.140625" style="1"/>
    <col min="12034" max="12034" width="16.42578125" style="1" customWidth="1"/>
    <col min="12035" max="12036" width="16.7109375" style="1" customWidth="1"/>
    <col min="12037" max="12037" width="16" style="1" customWidth="1"/>
    <col min="12038" max="12038" width="16.85546875" style="1" customWidth="1"/>
    <col min="12039" max="12039" width="10.28515625" style="1" customWidth="1"/>
    <col min="12040" max="12040" width="6.5703125" style="1" customWidth="1"/>
    <col min="12041" max="12041" width="10" style="1" customWidth="1"/>
    <col min="12042" max="12042" width="15.7109375" style="1" customWidth="1"/>
    <col min="12043" max="12043" width="9.140625" style="1"/>
    <col min="12044" max="12044" width="38.85546875" style="1" customWidth="1"/>
    <col min="12045" max="12289" width="9.140625" style="1"/>
    <col min="12290" max="12290" width="16.42578125" style="1" customWidth="1"/>
    <col min="12291" max="12292" width="16.7109375" style="1" customWidth="1"/>
    <col min="12293" max="12293" width="16" style="1" customWidth="1"/>
    <col min="12294" max="12294" width="16.85546875" style="1" customWidth="1"/>
    <col min="12295" max="12295" width="10.28515625" style="1" customWidth="1"/>
    <col min="12296" max="12296" width="6.5703125" style="1" customWidth="1"/>
    <col min="12297" max="12297" width="10" style="1" customWidth="1"/>
    <col min="12298" max="12298" width="15.7109375" style="1" customWidth="1"/>
    <col min="12299" max="12299" width="9.140625" style="1"/>
    <col min="12300" max="12300" width="38.85546875" style="1" customWidth="1"/>
    <col min="12301" max="12545" width="9.140625" style="1"/>
    <col min="12546" max="12546" width="16.42578125" style="1" customWidth="1"/>
    <col min="12547" max="12548" width="16.7109375" style="1" customWidth="1"/>
    <col min="12549" max="12549" width="16" style="1" customWidth="1"/>
    <col min="12550" max="12550" width="16.85546875" style="1" customWidth="1"/>
    <col min="12551" max="12551" width="10.28515625" style="1" customWidth="1"/>
    <col min="12552" max="12552" width="6.5703125" style="1" customWidth="1"/>
    <col min="12553" max="12553" width="10" style="1" customWidth="1"/>
    <col min="12554" max="12554" width="15.7109375" style="1" customWidth="1"/>
    <col min="12555" max="12555" width="9.140625" style="1"/>
    <col min="12556" max="12556" width="38.85546875" style="1" customWidth="1"/>
    <col min="12557" max="12801" width="9.140625" style="1"/>
    <col min="12802" max="12802" width="16.42578125" style="1" customWidth="1"/>
    <col min="12803" max="12804" width="16.7109375" style="1" customWidth="1"/>
    <col min="12805" max="12805" width="16" style="1" customWidth="1"/>
    <col min="12806" max="12806" width="16.85546875" style="1" customWidth="1"/>
    <col min="12807" max="12807" width="10.28515625" style="1" customWidth="1"/>
    <col min="12808" max="12808" width="6.5703125" style="1" customWidth="1"/>
    <col min="12809" max="12809" width="10" style="1" customWidth="1"/>
    <col min="12810" max="12810" width="15.7109375" style="1" customWidth="1"/>
    <col min="12811" max="12811" width="9.140625" style="1"/>
    <col min="12812" max="12812" width="38.85546875" style="1" customWidth="1"/>
    <col min="12813" max="13057" width="9.140625" style="1"/>
    <col min="13058" max="13058" width="16.42578125" style="1" customWidth="1"/>
    <col min="13059" max="13060" width="16.7109375" style="1" customWidth="1"/>
    <col min="13061" max="13061" width="16" style="1" customWidth="1"/>
    <col min="13062" max="13062" width="16.85546875" style="1" customWidth="1"/>
    <col min="13063" max="13063" width="10.28515625" style="1" customWidth="1"/>
    <col min="13064" max="13064" width="6.5703125" style="1" customWidth="1"/>
    <col min="13065" max="13065" width="10" style="1" customWidth="1"/>
    <col min="13066" max="13066" width="15.7109375" style="1" customWidth="1"/>
    <col min="13067" max="13067" width="9.140625" style="1"/>
    <col min="13068" max="13068" width="38.85546875" style="1" customWidth="1"/>
    <col min="13069" max="13313" width="9.140625" style="1"/>
    <col min="13314" max="13314" width="16.42578125" style="1" customWidth="1"/>
    <col min="13315" max="13316" width="16.7109375" style="1" customWidth="1"/>
    <col min="13317" max="13317" width="16" style="1" customWidth="1"/>
    <col min="13318" max="13318" width="16.85546875" style="1" customWidth="1"/>
    <col min="13319" max="13319" width="10.28515625" style="1" customWidth="1"/>
    <col min="13320" max="13320" width="6.5703125" style="1" customWidth="1"/>
    <col min="13321" max="13321" width="10" style="1" customWidth="1"/>
    <col min="13322" max="13322" width="15.7109375" style="1" customWidth="1"/>
    <col min="13323" max="13323" width="9.140625" style="1"/>
    <col min="13324" max="13324" width="38.85546875" style="1" customWidth="1"/>
    <col min="13325" max="13569" width="9.140625" style="1"/>
    <col min="13570" max="13570" width="16.42578125" style="1" customWidth="1"/>
    <col min="13571" max="13572" width="16.7109375" style="1" customWidth="1"/>
    <col min="13573" max="13573" width="16" style="1" customWidth="1"/>
    <col min="13574" max="13574" width="16.85546875" style="1" customWidth="1"/>
    <col min="13575" max="13575" width="10.28515625" style="1" customWidth="1"/>
    <col min="13576" max="13576" width="6.5703125" style="1" customWidth="1"/>
    <col min="13577" max="13577" width="10" style="1" customWidth="1"/>
    <col min="13578" max="13578" width="15.7109375" style="1" customWidth="1"/>
    <col min="13579" max="13579" width="9.140625" style="1"/>
    <col min="13580" max="13580" width="38.85546875" style="1" customWidth="1"/>
    <col min="13581" max="13825" width="9.140625" style="1"/>
    <col min="13826" max="13826" width="16.42578125" style="1" customWidth="1"/>
    <col min="13827" max="13828" width="16.7109375" style="1" customWidth="1"/>
    <col min="13829" max="13829" width="16" style="1" customWidth="1"/>
    <col min="13830" max="13830" width="16.85546875" style="1" customWidth="1"/>
    <col min="13831" max="13831" width="10.28515625" style="1" customWidth="1"/>
    <col min="13832" max="13832" width="6.5703125" style="1" customWidth="1"/>
    <col min="13833" max="13833" width="10" style="1" customWidth="1"/>
    <col min="13834" max="13834" width="15.7109375" style="1" customWidth="1"/>
    <col min="13835" max="13835" width="9.140625" style="1"/>
    <col min="13836" max="13836" width="38.85546875" style="1" customWidth="1"/>
    <col min="13837" max="14081" width="9.140625" style="1"/>
    <col min="14082" max="14082" width="16.42578125" style="1" customWidth="1"/>
    <col min="14083" max="14084" width="16.7109375" style="1" customWidth="1"/>
    <col min="14085" max="14085" width="16" style="1" customWidth="1"/>
    <col min="14086" max="14086" width="16.85546875" style="1" customWidth="1"/>
    <col min="14087" max="14087" width="10.28515625" style="1" customWidth="1"/>
    <col min="14088" max="14088" width="6.5703125" style="1" customWidth="1"/>
    <col min="14089" max="14089" width="10" style="1" customWidth="1"/>
    <col min="14090" max="14090" width="15.7109375" style="1" customWidth="1"/>
    <col min="14091" max="14091" width="9.140625" style="1"/>
    <col min="14092" max="14092" width="38.85546875" style="1" customWidth="1"/>
    <col min="14093" max="14337" width="9.140625" style="1"/>
    <col min="14338" max="14338" width="16.42578125" style="1" customWidth="1"/>
    <col min="14339" max="14340" width="16.7109375" style="1" customWidth="1"/>
    <col min="14341" max="14341" width="16" style="1" customWidth="1"/>
    <col min="14342" max="14342" width="16.85546875" style="1" customWidth="1"/>
    <col min="14343" max="14343" width="10.28515625" style="1" customWidth="1"/>
    <col min="14344" max="14344" width="6.5703125" style="1" customWidth="1"/>
    <col min="14345" max="14345" width="10" style="1" customWidth="1"/>
    <col min="14346" max="14346" width="15.7109375" style="1" customWidth="1"/>
    <col min="14347" max="14347" width="9.140625" style="1"/>
    <col min="14348" max="14348" width="38.85546875" style="1" customWidth="1"/>
    <col min="14349" max="14593" width="9.140625" style="1"/>
    <col min="14594" max="14594" width="16.42578125" style="1" customWidth="1"/>
    <col min="14595" max="14596" width="16.7109375" style="1" customWidth="1"/>
    <col min="14597" max="14597" width="16" style="1" customWidth="1"/>
    <col min="14598" max="14598" width="16.85546875" style="1" customWidth="1"/>
    <col min="14599" max="14599" width="10.28515625" style="1" customWidth="1"/>
    <col min="14600" max="14600" width="6.5703125" style="1" customWidth="1"/>
    <col min="14601" max="14601" width="10" style="1" customWidth="1"/>
    <col min="14602" max="14602" width="15.7109375" style="1" customWidth="1"/>
    <col min="14603" max="14603" width="9.140625" style="1"/>
    <col min="14604" max="14604" width="38.85546875" style="1" customWidth="1"/>
    <col min="14605" max="14849" width="9.140625" style="1"/>
    <col min="14850" max="14850" width="16.42578125" style="1" customWidth="1"/>
    <col min="14851" max="14852" width="16.7109375" style="1" customWidth="1"/>
    <col min="14853" max="14853" width="16" style="1" customWidth="1"/>
    <col min="14854" max="14854" width="16.85546875" style="1" customWidth="1"/>
    <col min="14855" max="14855" width="10.28515625" style="1" customWidth="1"/>
    <col min="14856" max="14856" width="6.5703125" style="1" customWidth="1"/>
    <col min="14857" max="14857" width="10" style="1" customWidth="1"/>
    <col min="14858" max="14858" width="15.7109375" style="1" customWidth="1"/>
    <col min="14859" max="14859" width="9.140625" style="1"/>
    <col min="14860" max="14860" width="38.85546875" style="1" customWidth="1"/>
    <col min="14861" max="15105" width="9.140625" style="1"/>
    <col min="15106" max="15106" width="16.42578125" style="1" customWidth="1"/>
    <col min="15107" max="15108" width="16.7109375" style="1" customWidth="1"/>
    <col min="15109" max="15109" width="16" style="1" customWidth="1"/>
    <col min="15110" max="15110" width="16.85546875" style="1" customWidth="1"/>
    <col min="15111" max="15111" width="10.28515625" style="1" customWidth="1"/>
    <col min="15112" max="15112" width="6.5703125" style="1" customWidth="1"/>
    <col min="15113" max="15113" width="10" style="1" customWidth="1"/>
    <col min="15114" max="15114" width="15.7109375" style="1" customWidth="1"/>
    <col min="15115" max="15115" width="9.140625" style="1"/>
    <col min="15116" max="15116" width="38.85546875" style="1" customWidth="1"/>
    <col min="15117" max="15361" width="9.140625" style="1"/>
    <col min="15362" max="15362" width="16.42578125" style="1" customWidth="1"/>
    <col min="15363" max="15364" width="16.7109375" style="1" customWidth="1"/>
    <col min="15365" max="15365" width="16" style="1" customWidth="1"/>
    <col min="15366" max="15366" width="16.85546875" style="1" customWidth="1"/>
    <col min="15367" max="15367" width="10.28515625" style="1" customWidth="1"/>
    <col min="15368" max="15368" width="6.5703125" style="1" customWidth="1"/>
    <col min="15369" max="15369" width="10" style="1" customWidth="1"/>
    <col min="15370" max="15370" width="15.7109375" style="1" customWidth="1"/>
    <col min="15371" max="15371" width="9.140625" style="1"/>
    <col min="15372" max="15372" width="38.85546875" style="1" customWidth="1"/>
    <col min="15373" max="15617" width="9.140625" style="1"/>
    <col min="15618" max="15618" width="16.42578125" style="1" customWidth="1"/>
    <col min="15619" max="15620" width="16.7109375" style="1" customWidth="1"/>
    <col min="15621" max="15621" width="16" style="1" customWidth="1"/>
    <col min="15622" max="15622" width="16.85546875" style="1" customWidth="1"/>
    <col min="15623" max="15623" width="10.28515625" style="1" customWidth="1"/>
    <col min="15624" max="15624" width="6.5703125" style="1" customWidth="1"/>
    <col min="15625" max="15625" width="10" style="1" customWidth="1"/>
    <col min="15626" max="15626" width="15.7109375" style="1" customWidth="1"/>
    <col min="15627" max="15627" width="9.140625" style="1"/>
    <col min="15628" max="15628" width="38.85546875" style="1" customWidth="1"/>
    <col min="15629" max="15873" width="9.140625" style="1"/>
    <col min="15874" max="15874" width="16.42578125" style="1" customWidth="1"/>
    <col min="15875" max="15876" width="16.7109375" style="1" customWidth="1"/>
    <col min="15877" max="15877" width="16" style="1" customWidth="1"/>
    <col min="15878" max="15878" width="16.85546875" style="1" customWidth="1"/>
    <col min="15879" max="15879" width="10.28515625" style="1" customWidth="1"/>
    <col min="15880" max="15880" width="6.5703125" style="1" customWidth="1"/>
    <col min="15881" max="15881" width="10" style="1" customWidth="1"/>
    <col min="15882" max="15882" width="15.7109375" style="1" customWidth="1"/>
    <col min="15883" max="15883" width="9.140625" style="1"/>
    <col min="15884" max="15884" width="38.85546875" style="1" customWidth="1"/>
    <col min="15885" max="16129" width="9.140625" style="1"/>
    <col min="16130" max="16130" width="16.42578125" style="1" customWidth="1"/>
    <col min="16131" max="16132" width="16.7109375" style="1" customWidth="1"/>
    <col min="16133" max="16133" width="16" style="1" customWidth="1"/>
    <col min="16134" max="16134" width="16.85546875" style="1" customWidth="1"/>
    <col min="16135" max="16135" width="10.28515625" style="1" customWidth="1"/>
    <col min="16136" max="16136" width="6.5703125" style="1" customWidth="1"/>
    <col min="16137" max="16137" width="10" style="1" customWidth="1"/>
    <col min="16138" max="16138" width="15.7109375" style="1" customWidth="1"/>
    <col min="16139" max="16139" width="9.140625" style="1"/>
    <col min="16140" max="16140" width="38.85546875" style="1" customWidth="1"/>
    <col min="16141" max="16384" width="9.140625" style="1"/>
  </cols>
  <sheetData>
    <row r="5" spans="1:12" ht="14.25">
      <c r="F5" s="102"/>
    </row>
    <row r="6" spans="1:12" ht="14.25">
      <c r="A6" s="75"/>
      <c r="B6" s="101"/>
      <c r="C6" s="75"/>
      <c r="D6" s="75"/>
      <c r="E6" s="75"/>
    </row>
    <row r="7" spans="1:12" ht="14.25">
      <c r="A7" s="100" t="s">
        <v>0</v>
      </c>
      <c r="B7" s="100"/>
      <c r="C7" s="100"/>
      <c r="D7" s="100"/>
      <c r="E7" s="100"/>
      <c r="F7" s="100"/>
    </row>
    <row r="8" spans="1:12" ht="14.25">
      <c r="A8" s="100" t="s">
        <v>1</v>
      </c>
      <c r="B8" s="100"/>
      <c r="C8" s="100"/>
      <c r="D8" s="100"/>
      <c r="E8" s="100"/>
      <c r="F8" s="100"/>
    </row>
    <row r="9" spans="1:12" ht="14.25">
      <c r="A9" s="99" t="str">
        <f>UPPER(CONCATENATE(TEXT(B12,"mmmm, yyyy")," to ",TEXT(B24,"mmmm, yyyy")))</f>
        <v>JULY, 2021 TO JULY, 2022</v>
      </c>
      <c r="B9" s="99"/>
      <c r="C9" s="99"/>
      <c r="D9" s="99"/>
      <c r="E9" s="99"/>
      <c r="F9" s="99"/>
    </row>
    <row r="10" spans="1:12" ht="14.25">
      <c r="A10" s="98"/>
      <c r="B10" s="98"/>
      <c r="C10" s="98"/>
      <c r="D10" s="98"/>
      <c r="E10" s="98"/>
      <c r="F10" s="98"/>
    </row>
    <row r="11" spans="1:12" ht="28.5">
      <c r="A11" s="75"/>
      <c r="B11" s="75"/>
      <c r="C11" s="97" t="s">
        <v>2</v>
      </c>
      <c r="D11" s="97" t="s">
        <v>3</v>
      </c>
      <c r="E11" s="97" t="s">
        <v>4</v>
      </c>
      <c r="F11" s="96" t="s">
        <v>5</v>
      </c>
    </row>
    <row r="12" spans="1:12" ht="14.25">
      <c r="A12" s="75"/>
      <c r="B12" s="86">
        <v>44378</v>
      </c>
      <c r="C12" s="10">
        <v>13403.200000000004</v>
      </c>
      <c r="D12" s="10">
        <v>-459.05</v>
      </c>
      <c r="E12" s="10">
        <v>-1947.3</v>
      </c>
      <c r="F12" s="10">
        <f>SUM(C12:E12)</f>
        <v>10996.850000000006</v>
      </c>
      <c r="L12" s="75"/>
    </row>
    <row r="13" spans="1:12" ht="14.25">
      <c r="A13" s="75"/>
      <c r="B13" s="86">
        <v>44409</v>
      </c>
      <c r="C13" s="10">
        <v>219088.34</v>
      </c>
      <c r="D13" s="10">
        <v>-6168.12</v>
      </c>
      <c r="E13" s="10">
        <v>-37375.630000000005</v>
      </c>
      <c r="F13" s="10">
        <f>SUM(C13:E13)</f>
        <v>175544.59</v>
      </c>
      <c r="L13" s="75"/>
    </row>
    <row r="14" spans="1:12" ht="14.25">
      <c r="A14" s="75"/>
      <c r="B14" s="86">
        <v>44440</v>
      </c>
      <c r="C14" s="10">
        <v>45393.139999999978</v>
      </c>
      <c r="D14" s="10">
        <v>-869.38</v>
      </c>
      <c r="E14" s="10">
        <v>-6833.9</v>
      </c>
      <c r="F14" s="10">
        <f>SUM(C14:E14)</f>
        <v>37689.859999999979</v>
      </c>
      <c r="L14" s="75"/>
    </row>
    <row r="15" spans="1:12" ht="14.25">
      <c r="A15" s="75"/>
      <c r="B15" s="86">
        <v>44470</v>
      </c>
      <c r="C15" s="10">
        <v>37338.30000000001</v>
      </c>
      <c r="D15" s="10">
        <v>-160.94</v>
      </c>
      <c r="E15" s="10">
        <v>-2940.1</v>
      </c>
      <c r="F15" s="10">
        <f>SUM(C15:E15)</f>
        <v>34237.260000000009</v>
      </c>
      <c r="G15" s="11"/>
      <c r="H15" s="95"/>
      <c r="I15" s="11"/>
      <c r="J15" s="11"/>
      <c r="K15" s="11"/>
      <c r="L15" s="75"/>
    </row>
    <row r="16" spans="1:12" ht="14.25">
      <c r="A16" s="75"/>
      <c r="B16" s="86">
        <v>44501</v>
      </c>
      <c r="C16" s="10">
        <v>26467.079999999994</v>
      </c>
      <c r="D16" s="10">
        <v>0</v>
      </c>
      <c r="E16" s="10">
        <v>-1781.05</v>
      </c>
      <c r="F16" s="10">
        <f>SUM(C16:E16)</f>
        <v>24686.029999999995</v>
      </c>
      <c r="G16" s="11"/>
      <c r="H16" s="11"/>
      <c r="I16" s="11"/>
      <c r="J16" s="11"/>
      <c r="K16" s="11"/>
    </row>
    <row r="17" spans="1:11" ht="14.25">
      <c r="A17" s="75"/>
      <c r="B17" s="86">
        <v>44531</v>
      </c>
      <c r="C17" s="10">
        <v>23844.82</v>
      </c>
      <c r="D17" s="10">
        <v>-182.78</v>
      </c>
      <c r="E17" s="10">
        <v>-3361.87</v>
      </c>
      <c r="F17" s="10">
        <f>SUM(C17:E17)</f>
        <v>20300.170000000002</v>
      </c>
      <c r="G17" s="11"/>
      <c r="H17" s="11"/>
      <c r="I17" s="11"/>
      <c r="J17" s="11"/>
      <c r="K17" s="11"/>
    </row>
    <row r="18" spans="1:11" ht="14.25">
      <c r="A18" s="75"/>
      <c r="B18" s="86">
        <v>44562</v>
      </c>
      <c r="C18" s="10">
        <v>167688.90999999997</v>
      </c>
      <c r="D18" s="10">
        <v>-7679.61</v>
      </c>
      <c r="E18" s="10">
        <v>-40006.29</v>
      </c>
      <c r="F18" s="10">
        <f>SUM(C18:E18)</f>
        <v>120003.00999999998</v>
      </c>
      <c r="G18" s="11"/>
      <c r="H18" s="11"/>
      <c r="I18" s="11"/>
      <c r="J18" s="11"/>
      <c r="K18" s="11"/>
    </row>
    <row r="19" spans="1:11" ht="14.25">
      <c r="A19" s="75"/>
      <c r="B19" s="86">
        <v>44593</v>
      </c>
      <c r="C19" s="10">
        <v>28115.479999999996</v>
      </c>
      <c r="D19" s="10">
        <v>-568.47</v>
      </c>
      <c r="E19" s="10">
        <v>-7071.87</v>
      </c>
      <c r="F19" s="10">
        <f>SUM(C19:E19)</f>
        <v>20475.139999999996</v>
      </c>
      <c r="G19" s="11"/>
      <c r="H19" s="11"/>
      <c r="I19" s="11"/>
      <c r="J19" s="11"/>
      <c r="K19" s="11"/>
    </row>
    <row r="20" spans="1:11" ht="14.25">
      <c r="A20" s="75"/>
      <c r="B20" s="86">
        <v>44621</v>
      </c>
      <c r="C20" s="10">
        <v>19845.27</v>
      </c>
      <c r="D20" s="10">
        <v>-110.83</v>
      </c>
      <c r="E20" s="10">
        <v>-1182.3399999999999</v>
      </c>
      <c r="F20" s="10">
        <f>SUM(C20:E20)</f>
        <v>18552.099999999999</v>
      </c>
      <c r="G20" s="11"/>
      <c r="H20" s="11"/>
      <c r="I20" s="11"/>
      <c r="J20" s="11"/>
      <c r="K20" s="11"/>
    </row>
    <row r="21" spans="1:11" ht="14.25">
      <c r="A21" s="75"/>
      <c r="B21" s="86">
        <v>44652</v>
      </c>
      <c r="C21" s="10">
        <v>20396.43</v>
      </c>
      <c r="D21" s="10">
        <v>-25.03</v>
      </c>
      <c r="E21" s="10">
        <v>-723.91</v>
      </c>
      <c r="F21" s="10">
        <f>SUM(C21:E21)</f>
        <v>19647.490000000002</v>
      </c>
      <c r="G21" s="11"/>
      <c r="H21" s="11"/>
      <c r="I21" s="11"/>
      <c r="J21" s="11"/>
      <c r="K21" s="11"/>
    </row>
    <row r="22" spans="1:11" ht="14.25">
      <c r="A22" s="75"/>
      <c r="B22" s="86">
        <v>44682</v>
      </c>
      <c r="C22" s="10">
        <v>45515.28</v>
      </c>
      <c r="D22" s="10">
        <v>-404.78</v>
      </c>
      <c r="E22" s="10">
        <v>-2044.0700000000002</v>
      </c>
      <c r="F22" s="10">
        <f>SUM(C22:E22)</f>
        <v>43066.43</v>
      </c>
      <c r="G22" s="11"/>
      <c r="H22" s="11"/>
      <c r="I22" s="11"/>
      <c r="J22" s="11"/>
      <c r="K22" s="11"/>
    </row>
    <row r="23" spans="1:11" ht="14.25">
      <c r="A23" s="75"/>
      <c r="B23" s="86">
        <v>44713</v>
      </c>
      <c r="C23" s="10">
        <v>28597.649999999998</v>
      </c>
      <c r="D23" s="10">
        <v>-599.95000000000005</v>
      </c>
      <c r="E23" s="10">
        <v>-4975.83</v>
      </c>
      <c r="F23" s="10">
        <f>SUM(C23:E23)</f>
        <v>23021.869999999995</v>
      </c>
      <c r="G23" s="11"/>
      <c r="H23" s="11"/>
      <c r="I23" s="11"/>
      <c r="J23" s="11"/>
      <c r="K23" s="11"/>
    </row>
    <row r="24" spans="1:11" ht="14.25">
      <c r="A24" s="75"/>
      <c r="B24" s="86">
        <v>44743</v>
      </c>
      <c r="C24" s="13">
        <v>0</v>
      </c>
      <c r="D24" s="13">
        <v>0</v>
      </c>
      <c r="E24" s="13">
        <v>0</v>
      </c>
      <c r="F24" s="13">
        <f>SUM(C24:E24)</f>
        <v>0</v>
      </c>
      <c r="G24" s="11"/>
      <c r="H24" s="11"/>
      <c r="I24" s="11"/>
      <c r="J24" s="11"/>
      <c r="K24" s="11"/>
    </row>
    <row r="25" spans="1:11" ht="14.25">
      <c r="A25" s="75"/>
      <c r="B25" s="86"/>
      <c r="C25" s="10">
        <f>SUM(C12:C24)</f>
        <v>675693.90000000014</v>
      </c>
      <c r="D25" s="10">
        <f>SUM(D12:D24)</f>
        <v>-17228.939999999999</v>
      </c>
      <c r="E25" s="10">
        <f>SUM(E12:E24)</f>
        <v>-110244.16000000002</v>
      </c>
      <c r="F25" s="10">
        <f>SUM(F12:F24)</f>
        <v>548220.79999999993</v>
      </c>
      <c r="G25" s="11"/>
      <c r="H25" s="11"/>
      <c r="I25" s="11"/>
    </row>
    <row r="26" spans="1:11" ht="14.25">
      <c r="A26" s="75"/>
      <c r="B26" s="86"/>
      <c r="C26" s="94"/>
      <c r="D26" s="94"/>
      <c r="E26" s="94"/>
      <c r="F26" s="94"/>
      <c r="G26" s="11"/>
      <c r="H26" s="11"/>
      <c r="I26" s="11"/>
    </row>
    <row r="27" spans="1:11" ht="15">
      <c r="A27" s="75"/>
      <c r="B27" s="93"/>
      <c r="C27" s="16"/>
      <c r="D27" s="16"/>
      <c r="E27" s="17"/>
      <c r="F27" s="18"/>
      <c r="G27" s="11"/>
      <c r="H27" s="19"/>
    </row>
    <row r="28" spans="1:11" ht="14.25">
      <c r="A28" s="75"/>
      <c r="B28" s="20"/>
      <c r="C28" s="89"/>
      <c r="D28" s="89"/>
      <c r="E28" s="10"/>
      <c r="F28" s="23"/>
      <c r="H28" s="19"/>
    </row>
    <row r="29" spans="1:11" ht="14.25">
      <c r="A29" s="75"/>
      <c r="B29" s="20"/>
      <c r="C29" s="23"/>
      <c r="D29" s="23"/>
      <c r="E29" s="92"/>
      <c r="F29" s="23"/>
      <c r="H29" s="19"/>
    </row>
    <row r="30" spans="1:11" ht="14.25">
      <c r="A30" s="75"/>
      <c r="B30" s="20"/>
      <c r="C30" s="23"/>
      <c r="D30" s="23"/>
      <c r="E30" s="91"/>
      <c r="F30" s="21"/>
      <c r="H30" s="19"/>
    </row>
    <row r="31" spans="1:11" ht="14.25">
      <c r="A31" s="75"/>
      <c r="B31" s="20"/>
      <c r="C31" s="23"/>
      <c r="D31" s="23"/>
      <c r="E31" s="27"/>
      <c r="F31" s="23"/>
      <c r="H31" s="19"/>
    </row>
    <row r="32" spans="1:11" ht="14.25">
      <c r="A32" s="75"/>
      <c r="B32" s="20"/>
      <c r="C32" s="89"/>
      <c r="D32" s="28"/>
      <c r="E32" s="90"/>
      <c r="F32" s="89"/>
      <c r="H32" s="19"/>
    </row>
    <row r="33" spans="1:8" ht="14.25">
      <c r="A33" s="75"/>
      <c r="B33" s="20"/>
      <c r="C33" s="23"/>
      <c r="D33" s="23"/>
      <c r="E33" s="27"/>
      <c r="F33" s="23"/>
      <c r="H33" s="19"/>
    </row>
    <row r="34" spans="1:8" ht="14.25">
      <c r="A34" s="75"/>
      <c r="B34" s="30"/>
      <c r="C34" s="30"/>
      <c r="D34" s="30"/>
      <c r="E34" s="88"/>
      <c r="F34" s="32"/>
      <c r="H34" s="19"/>
    </row>
    <row r="35" spans="1:8" ht="14.25">
      <c r="A35" s="75"/>
      <c r="B35" s="30"/>
      <c r="C35" s="32"/>
      <c r="D35" s="32"/>
      <c r="E35" s="33"/>
      <c r="F35" s="32"/>
      <c r="H35" s="19"/>
    </row>
    <row r="36" spans="1:8" ht="14.25">
      <c r="A36" s="75"/>
      <c r="B36" s="30"/>
      <c r="C36" s="30"/>
      <c r="D36" s="30"/>
      <c r="E36" s="30"/>
      <c r="F36" s="32"/>
      <c r="H36" s="19"/>
    </row>
    <row r="37" spans="1:8" ht="14.25">
      <c r="A37" s="75"/>
      <c r="B37" s="30"/>
      <c r="C37" s="30"/>
      <c r="D37" s="30"/>
      <c r="E37" s="30"/>
      <c r="F37" s="32"/>
      <c r="H37" s="19"/>
    </row>
    <row r="38" spans="1:8" ht="14.25">
      <c r="A38" s="75"/>
      <c r="B38" s="20"/>
      <c r="C38" s="20"/>
      <c r="D38" s="20"/>
      <c r="E38" s="20"/>
      <c r="F38" s="10"/>
      <c r="H38" s="19"/>
    </row>
    <row r="39" spans="1:8" ht="14.25">
      <c r="A39" s="75"/>
      <c r="B39" s="75"/>
      <c r="C39" s="75"/>
      <c r="D39" s="75"/>
      <c r="E39" s="75"/>
      <c r="F39" s="87"/>
      <c r="H39" s="19"/>
    </row>
    <row r="40" spans="1:8" ht="14.25">
      <c r="A40" s="75"/>
      <c r="B40" s="75"/>
      <c r="C40" s="86"/>
      <c r="D40" s="86"/>
      <c r="E40" s="10"/>
      <c r="F40" s="23"/>
      <c r="H40" s="19"/>
    </row>
    <row r="41" spans="1:8" ht="14.25">
      <c r="A41" s="75"/>
      <c r="B41" s="75"/>
      <c r="C41" s="86"/>
      <c r="D41" s="86"/>
      <c r="E41" s="10"/>
      <c r="F41" s="23"/>
      <c r="H41" s="19"/>
    </row>
    <row r="42" spans="1:8" ht="14.25">
      <c r="A42" s="75"/>
      <c r="B42" s="75"/>
      <c r="C42" s="86"/>
      <c r="D42" s="86"/>
      <c r="E42" s="10"/>
      <c r="F42" s="23"/>
    </row>
    <row r="43" spans="1:8" ht="14.25">
      <c r="A43" s="75"/>
      <c r="B43" s="75"/>
      <c r="C43" s="86"/>
      <c r="D43" s="86"/>
      <c r="E43" s="10"/>
      <c r="F43" s="23"/>
    </row>
    <row r="44" spans="1:8" ht="14.25">
      <c r="A44" s="75"/>
      <c r="B44" s="75"/>
      <c r="C44" s="86"/>
      <c r="D44" s="86"/>
      <c r="E44" s="10"/>
      <c r="F44" s="23"/>
    </row>
    <row r="45" spans="1:8" ht="14.25">
      <c r="A45" s="75"/>
      <c r="B45" s="75"/>
      <c r="C45" s="86"/>
      <c r="D45" s="86"/>
      <c r="E45" s="10"/>
      <c r="F45" s="23"/>
    </row>
    <row r="46" spans="1:8" ht="14.25">
      <c r="A46" s="75"/>
      <c r="B46" s="75"/>
      <c r="C46" s="86"/>
      <c r="D46" s="86"/>
      <c r="E46" s="10"/>
      <c r="F46" s="23"/>
    </row>
    <row r="47" spans="1:8" ht="14.25">
      <c r="A47" s="75"/>
      <c r="B47" s="75"/>
      <c r="C47" s="86"/>
      <c r="D47" s="86"/>
      <c r="E47" s="10"/>
      <c r="F47" s="23"/>
    </row>
    <row r="48" spans="1:8" ht="14.25">
      <c r="A48" s="75"/>
      <c r="B48" s="75"/>
      <c r="C48" s="86"/>
      <c r="D48" s="86"/>
      <c r="E48" s="10"/>
      <c r="F48" s="23"/>
    </row>
    <row r="49" spans="1:8" ht="14.25">
      <c r="A49" s="75"/>
      <c r="B49" s="75"/>
      <c r="C49" s="86"/>
      <c r="D49" s="86"/>
      <c r="E49" s="10"/>
      <c r="F49" s="23"/>
    </row>
    <row r="50" spans="1:8" ht="14.25">
      <c r="A50" s="75"/>
      <c r="B50" s="75"/>
      <c r="C50" s="86"/>
      <c r="D50" s="86"/>
      <c r="E50" s="10"/>
      <c r="F50" s="23"/>
    </row>
    <row r="51" spans="1:8" ht="14.25">
      <c r="A51" s="75"/>
      <c r="B51" s="75"/>
      <c r="C51" s="86"/>
      <c r="D51" s="86"/>
      <c r="E51" s="13"/>
      <c r="F51" s="23"/>
    </row>
    <row r="52" spans="1:8" ht="14.25">
      <c r="A52" s="75"/>
      <c r="B52" s="75"/>
      <c r="C52" s="75"/>
      <c r="D52" s="75"/>
      <c r="E52" s="23"/>
      <c r="F52" s="34"/>
    </row>
    <row r="53" spans="1:8" ht="14.25">
      <c r="A53" s="75"/>
      <c r="B53" s="85"/>
      <c r="C53" s="75"/>
      <c r="D53" s="75"/>
      <c r="E53" s="23"/>
      <c r="F53" s="23"/>
    </row>
    <row r="54" spans="1:8" ht="15.75" thickBot="1">
      <c r="A54" s="75"/>
      <c r="B54" s="84"/>
      <c r="C54" s="75"/>
      <c r="D54" s="75"/>
      <c r="E54" s="23"/>
      <c r="F54" s="83"/>
      <c r="H54" s="80"/>
    </row>
    <row r="55" spans="1:8" ht="15.75" thickTop="1">
      <c r="A55" s="75"/>
      <c r="B55" s="82"/>
      <c r="C55" s="75"/>
      <c r="D55" s="75"/>
      <c r="E55" s="23"/>
      <c r="F55" s="81"/>
      <c r="H55" s="80"/>
    </row>
    <row r="56" spans="1:8" ht="15">
      <c r="A56" s="77"/>
      <c r="B56" s="79"/>
      <c r="C56" s="78"/>
      <c r="D56" s="78"/>
      <c r="E56" s="78"/>
      <c r="F56" s="78"/>
    </row>
    <row r="57" spans="1:8" ht="15">
      <c r="A57" s="77"/>
      <c r="B57" s="76"/>
      <c r="C57" s="76"/>
      <c r="D57" s="76"/>
      <c r="E57" s="76"/>
      <c r="F57" s="76"/>
    </row>
    <row r="58" spans="1:8" ht="15">
      <c r="B58" s="75"/>
      <c r="C58" s="75"/>
      <c r="D58" s="75"/>
      <c r="E58" s="75"/>
      <c r="F58" s="75"/>
      <c r="G58" s="44"/>
    </row>
    <row r="59" spans="1:8" ht="15">
      <c r="B59" s="75"/>
      <c r="C59" s="75"/>
      <c r="D59" s="75"/>
      <c r="E59" s="75"/>
      <c r="F59" s="75"/>
      <c r="G59" s="44"/>
    </row>
    <row r="60" spans="1:8" ht="15">
      <c r="B60" s="75"/>
      <c r="C60" s="75"/>
      <c r="D60" s="75"/>
      <c r="E60" s="75"/>
      <c r="F60" s="75"/>
      <c r="G60" s="44"/>
    </row>
    <row r="61" spans="1:8" ht="15">
      <c r="B61" s="75"/>
      <c r="C61" s="75"/>
      <c r="D61" s="75"/>
      <c r="E61" s="75"/>
      <c r="F61" s="75"/>
      <c r="G61" s="44"/>
    </row>
    <row r="62" spans="1:8" ht="15">
      <c r="B62" s="75"/>
      <c r="C62" s="75"/>
      <c r="D62" s="75"/>
      <c r="E62" s="75"/>
      <c r="F62" s="75"/>
      <c r="G62" s="44"/>
    </row>
    <row r="63" spans="1:8" ht="15.75">
      <c r="C63" s="45"/>
      <c r="D63" s="45"/>
      <c r="E63" s="46"/>
      <c r="F63" s="47"/>
    </row>
  </sheetData>
  <mergeCells count="1">
    <mergeCell ref="A9:F9"/>
  </mergeCells>
  <printOptions horizontalCentered="1"/>
  <pageMargins left="0.75" right="0.75" top="0.5" bottom="0.5" header="0.5" footer="0.5"/>
  <pageSetup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7EFE-EC43-4425-8D9F-5F846BFBB3A2}">
  <sheetPr>
    <pageSetUpPr fitToPage="1"/>
  </sheetPr>
  <dimension ref="A1:P59"/>
  <sheetViews>
    <sheetView zoomScale="60" zoomScaleNormal="60" workbookViewId="0">
      <selection activeCell="H45" sqref="H45"/>
    </sheetView>
  </sheetViews>
  <sheetFormatPr defaultColWidth="9.140625" defaultRowHeight="15"/>
  <cols>
    <col min="1" max="1" width="37" style="103" customWidth="1"/>
    <col min="2" max="2" width="1.140625" style="103" customWidth="1"/>
    <col min="3" max="14" width="17.85546875" style="103" customWidth="1"/>
    <col min="15" max="15" width="0.85546875" style="103" customWidth="1"/>
    <col min="16" max="16" width="15.42578125" style="103" bestFit="1" customWidth="1"/>
    <col min="17" max="16384" width="9.140625" style="103"/>
  </cols>
  <sheetData>
    <row r="1" spans="1:16" ht="18.75">
      <c r="A1" s="128" t="s">
        <v>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6" ht="18.75">
      <c r="A2" s="129"/>
      <c r="B2" s="129"/>
    </row>
    <row r="3" spans="1:16" ht="18.75">
      <c r="A3" s="128" t="s">
        <v>6</v>
      </c>
      <c r="B3" s="128"/>
    </row>
    <row r="6" spans="1:16">
      <c r="A6" s="127" t="s">
        <v>7</v>
      </c>
      <c r="B6" s="126"/>
      <c r="C6" s="125">
        <v>44378</v>
      </c>
      <c r="D6" s="125">
        <v>44409</v>
      </c>
      <c r="E6" s="125">
        <v>44440</v>
      </c>
      <c r="F6" s="125">
        <v>44470</v>
      </c>
      <c r="G6" s="125">
        <v>44501</v>
      </c>
      <c r="H6" s="125">
        <v>44531</v>
      </c>
      <c r="I6" s="125">
        <v>44562</v>
      </c>
      <c r="J6" s="125">
        <v>44593</v>
      </c>
      <c r="K6" s="125">
        <v>44621</v>
      </c>
      <c r="L6" s="125">
        <v>44652</v>
      </c>
      <c r="M6" s="125">
        <v>44682</v>
      </c>
      <c r="N6" s="125">
        <v>44713</v>
      </c>
      <c r="O6" s="125">
        <v>44743</v>
      </c>
      <c r="P6" s="125" t="s">
        <v>30</v>
      </c>
    </row>
    <row r="7" spans="1:16" ht="3.75" customHeight="1">
      <c r="A7" s="124"/>
      <c r="B7" s="110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ht="15" customHeight="1">
      <c r="A8" s="116" t="s">
        <v>11</v>
      </c>
      <c r="C8" s="105">
        <v>1752.25</v>
      </c>
      <c r="D8" s="105">
        <v>24201.01</v>
      </c>
      <c r="E8" s="105">
        <v>763.5</v>
      </c>
      <c r="F8" s="105">
        <v>434.75</v>
      </c>
      <c r="G8" s="105">
        <v>61.75</v>
      </c>
      <c r="H8" s="105">
        <v>753.75</v>
      </c>
      <c r="I8" s="105">
        <v>21113.759999999998</v>
      </c>
      <c r="J8" s="105">
        <v>123.5</v>
      </c>
      <c r="K8" s="105">
        <v>109.75</v>
      </c>
      <c r="L8" s="105">
        <v>95.25</v>
      </c>
      <c r="M8" s="105">
        <v>2596.75</v>
      </c>
      <c r="N8" s="105">
        <v>1650.25</v>
      </c>
      <c r="O8" s="118"/>
      <c r="P8" s="122">
        <f>SUM(C8:O8)</f>
        <v>53656.27</v>
      </c>
    </row>
    <row r="9" spans="1:16" ht="15" customHeight="1">
      <c r="A9" s="116" t="s">
        <v>12</v>
      </c>
      <c r="C9" s="105">
        <v>4377.24</v>
      </c>
      <c r="D9" s="105">
        <v>108257.85</v>
      </c>
      <c r="E9" s="105">
        <v>10669.06</v>
      </c>
      <c r="F9" s="105">
        <v>12483.15</v>
      </c>
      <c r="G9" s="105">
        <v>4428.93</v>
      </c>
      <c r="H9" s="105">
        <v>3218.65</v>
      </c>
      <c r="I9" s="105">
        <v>79248.88</v>
      </c>
      <c r="J9" s="105">
        <v>5423.44</v>
      </c>
      <c r="K9" s="105">
        <v>2501.23</v>
      </c>
      <c r="L9" s="105">
        <v>4094.36</v>
      </c>
      <c r="M9" s="105">
        <v>24446.23</v>
      </c>
      <c r="N9" s="105">
        <v>13802.47</v>
      </c>
      <c r="O9" s="118"/>
      <c r="P9" s="122">
        <f>SUM(C9:O9)</f>
        <v>272951.49</v>
      </c>
    </row>
    <row r="10" spans="1:16" ht="15" customHeight="1">
      <c r="A10" s="116" t="s">
        <v>13</v>
      </c>
      <c r="C10" s="105">
        <v>459.05</v>
      </c>
      <c r="D10" s="105">
        <v>6168.1200000000008</v>
      </c>
      <c r="E10" s="105">
        <v>869.37999999999988</v>
      </c>
      <c r="F10" s="105">
        <v>160.94000000000003</v>
      </c>
      <c r="G10" s="105">
        <v>0</v>
      </c>
      <c r="H10" s="105">
        <v>182.78</v>
      </c>
      <c r="I10" s="105">
        <v>7679.6100000000006</v>
      </c>
      <c r="J10" s="105">
        <v>568.47</v>
      </c>
      <c r="K10" s="105">
        <v>110.83</v>
      </c>
      <c r="L10" s="105">
        <v>25.03</v>
      </c>
      <c r="M10" s="105">
        <v>404.78</v>
      </c>
      <c r="N10" s="105">
        <v>599.95000000000005</v>
      </c>
      <c r="O10" s="118"/>
      <c r="P10" s="122">
        <f>SUM(C10:O10)</f>
        <v>17228.940000000002</v>
      </c>
    </row>
    <row r="11" spans="1:16" ht="15" customHeight="1">
      <c r="A11" s="116" t="s">
        <v>14</v>
      </c>
      <c r="C11" s="105">
        <v>419.85</v>
      </c>
      <c r="D11" s="105">
        <v>3072.13</v>
      </c>
      <c r="E11" s="105">
        <v>572.77</v>
      </c>
      <c r="F11" s="105">
        <v>62.99</v>
      </c>
      <c r="G11" s="105">
        <v>80.69</v>
      </c>
      <c r="H11" s="105">
        <v>120.2</v>
      </c>
      <c r="I11" s="105">
        <v>1766.55</v>
      </c>
      <c r="J11" s="105">
        <v>47.96</v>
      </c>
      <c r="K11" s="105">
        <v>198.87</v>
      </c>
      <c r="L11" s="105">
        <v>184.88</v>
      </c>
      <c r="M11" s="105">
        <v>267.88</v>
      </c>
      <c r="N11" s="105">
        <v>166.2</v>
      </c>
      <c r="O11" s="118"/>
      <c r="P11" s="122">
        <f>SUM(C11:O11)</f>
        <v>6960.9699999999993</v>
      </c>
    </row>
    <row r="12" spans="1:16" ht="15" customHeight="1">
      <c r="A12" s="116" t="s">
        <v>15</v>
      </c>
      <c r="C12" s="105">
        <v>708.29</v>
      </c>
      <c r="D12" s="105">
        <v>14870.8</v>
      </c>
      <c r="E12" s="105">
        <v>3414.92</v>
      </c>
      <c r="F12" s="105">
        <v>914.5</v>
      </c>
      <c r="G12" s="105">
        <v>498.42</v>
      </c>
      <c r="H12" s="105">
        <v>332.29</v>
      </c>
      <c r="I12" s="105">
        <v>5353.86</v>
      </c>
      <c r="J12" s="105">
        <v>1597.58</v>
      </c>
      <c r="K12" s="105">
        <v>729.06</v>
      </c>
      <c r="L12" s="105">
        <v>293.14999999999998</v>
      </c>
      <c r="M12" s="105">
        <v>1018.7</v>
      </c>
      <c r="N12" s="105">
        <v>2509.0300000000002</v>
      </c>
      <c r="O12" s="118"/>
      <c r="P12" s="122">
        <f>SUM(C12:O12)</f>
        <v>32240.600000000006</v>
      </c>
    </row>
    <row r="13" spans="1:16" ht="15" customHeight="1">
      <c r="A13" s="116" t="s">
        <v>16</v>
      </c>
      <c r="C13" s="105">
        <v>1134.78</v>
      </c>
      <c r="D13" s="105">
        <v>10750.55</v>
      </c>
      <c r="E13" s="105">
        <v>9279.25</v>
      </c>
      <c r="F13" s="105">
        <v>8241.59</v>
      </c>
      <c r="G13" s="105">
        <v>7090.65</v>
      </c>
      <c r="H13" s="105">
        <v>2881.9</v>
      </c>
      <c r="I13" s="105">
        <v>6727.05</v>
      </c>
      <c r="J13" s="105">
        <v>2431.5500000000002</v>
      </c>
      <c r="K13" s="105">
        <v>2013.6</v>
      </c>
      <c r="L13" s="105">
        <v>3223.3</v>
      </c>
      <c r="M13" s="105">
        <v>2832.72</v>
      </c>
      <c r="N13" s="105">
        <v>3977.13</v>
      </c>
      <c r="O13" s="118"/>
      <c r="P13" s="122">
        <f>SUM(C13:O13)</f>
        <v>60584.070000000007</v>
      </c>
    </row>
    <row r="14" spans="1:16" ht="15" customHeight="1">
      <c r="A14" s="116" t="s">
        <v>17</v>
      </c>
      <c r="C14" s="105">
        <v>283.89999999999998</v>
      </c>
      <c r="D14" s="105">
        <v>1138.76</v>
      </c>
      <c r="E14" s="105">
        <v>1093.5999999999999</v>
      </c>
      <c r="F14" s="105">
        <v>946.9</v>
      </c>
      <c r="G14" s="105">
        <v>1016</v>
      </c>
      <c r="H14" s="105">
        <v>806</v>
      </c>
      <c r="I14" s="105">
        <v>926.86</v>
      </c>
      <c r="J14" s="105">
        <v>403.85</v>
      </c>
      <c r="K14" s="105">
        <v>277.25</v>
      </c>
      <c r="L14" s="105">
        <v>453.25</v>
      </c>
      <c r="M14" s="105">
        <v>772.05</v>
      </c>
      <c r="N14" s="105">
        <v>610.47</v>
      </c>
      <c r="O14" s="118"/>
      <c r="P14" s="122">
        <f>SUM(C14:O14)</f>
        <v>8728.89</v>
      </c>
    </row>
    <row r="15" spans="1:16" ht="15" customHeight="1">
      <c r="A15" s="116" t="s">
        <v>18</v>
      </c>
      <c r="C15" s="105">
        <v>511.32</v>
      </c>
      <c r="D15" s="105">
        <v>1742.48</v>
      </c>
      <c r="E15" s="105">
        <v>1453.6</v>
      </c>
      <c r="F15" s="105">
        <v>1084.3599999999999</v>
      </c>
      <c r="G15" s="105">
        <v>1043.8</v>
      </c>
      <c r="H15" s="105">
        <v>1678.81</v>
      </c>
      <c r="I15" s="105">
        <v>1731.45</v>
      </c>
      <c r="J15" s="105">
        <v>1170.51</v>
      </c>
      <c r="K15" s="105">
        <v>1097.25</v>
      </c>
      <c r="L15" s="105">
        <v>2229.12</v>
      </c>
      <c r="M15" s="105">
        <v>3141.32</v>
      </c>
      <c r="N15" s="105">
        <v>522.91999999999996</v>
      </c>
      <c r="O15" s="118"/>
      <c r="P15" s="122">
        <f>SUM(C15:O15)</f>
        <v>17406.939999999999</v>
      </c>
    </row>
    <row r="16" spans="1:16" ht="15" customHeight="1">
      <c r="A16" s="116" t="s">
        <v>19</v>
      </c>
      <c r="C16" s="105">
        <v>2208.1799999999998</v>
      </c>
      <c r="D16" s="105">
        <v>40382.29</v>
      </c>
      <c r="E16" s="105">
        <v>7004.88</v>
      </c>
      <c r="F16" s="105">
        <v>2615.4299999999998</v>
      </c>
      <c r="G16" s="105">
        <v>1957.37</v>
      </c>
      <c r="H16" s="105">
        <v>3403.34</v>
      </c>
      <c r="I16" s="105">
        <v>38698.65</v>
      </c>
      <c r="J16" s="105">
        <v>7506.05</v>
      </c>
      <c r="K16" s="105">
        <v>1191.01</v>
      </c>
      <c r="L16" s="105">
        <v>466.58</v>
      </c>
      <c r="M16" s="105">
        <v>2031.44</v>
      </c>
      <c r="N16" s="105">
        <v>4060.91</v>
      </c>
      <c r="O16" s="118"/>
      <c r="P16" s="122">
        <f>SUM(C16:O16)</f>
        <v>111526.13000000002</v>
      </c>
    </row>
    <row r="17" spans="1:16" ht="15" customHeight="1">
      <c r="A17" s="116" t="s">
        <v>20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18"/>
      <c r="P17" s="122">
        <f>SUM(C17:O17)</f>
        <v>0</v>
      </c>
    </row>
    <row r="18" spans="1:16" ht="15" customHeight="1">
      <c r="A18" s="116" t="s">
        <v>21</v>
      </c>
      <c r="C18" s="105">
        <v>2722.7200000000003</v>
      </c>
      <c r="D18" s="105">
        <v>8364.9599999999991</v>
      </c>
      <c r="E18" s="105">
        <v>9998.3200000000015</v>
      </c>
      <c r="F18" s="105">
        <v>10462.780000000001</v>
      </c>
      <c r="G18" s="105">
        <v>10276.959999999999</v>
      </c>
      <c r="H18" s="105">
        <v>4648.71</v>
      </c>
      <c r="I18" s="105">
        <v>7192.26</v>
      </c>
      <c r="J18" s="105">
        <v>8287.7000000000007</v>
      </c>
      <c r="K18" s="105">
        <v>9529.07</v>
      </c>
      <c r="L18" s="105">
        <v>9331.51</v>
      </c>
      <c r="M18" s="105">
        <v>3747.47</v>
      </c>
      <c r="N18" s="105">
        <v>1687.41</v>
      </c>
      <c r="O18" s="118"/>
      <c r="P18" s="122">
        <f>SUM(C18:O18)</f>
        <v>86249.87000000001</v>
      </c>
    </row>
    <row r="19" spans="1:16" ht="15" customHeight="1">
      <c r="A19" s="116" t="s">
        <v>22</v>
      </c>
      <c r="C19" s="105">
        <v>-1174.3799999999999</v>
      </c>
      <c r="D19" s="105">
        <v>139.38999999999999</v>
      </c>
      <c r="E19" s="105">
        <v>273.86</v>
      </c>
      <c r="F19" s="105">
        <v>-69.09</v>
      </c>
      <c r="G19" s="105">
        <v>12.51</v>
      </c>
      <c r="H19" s="105">
        <v>5818.39</v>
      </c>
      <c r="I19" s="105">
        <v>-2750.02</v>
      </c>
      <c r="J19" s="105">
        <v>554.87</v>
      </c>
      <c r="K19" s="105">
        <v>2087.35</v>
      </c>
      <c r="L19" s="105">
        <v>0</v>
      </c>
      <c r="M19" s="105">
        <v>4255.9399999999996</v>
      </c>
      <c r="N19" s="105">
        <v>-989.09</v>
      </c>
      <c r="O19" s="118"/>
      <c r="P19" s="122">
        <f>SUM(C19:O19)</f>
        <v>8159.73</v>
      </c>
    </row>
    <row r="20" spans="1:16" ht="15" customHeight="1">
      <c r="A20" s="116" t="s">
        <v>8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18"/>
      <c r="P20" s="122">
        <f>SUM(C20:O20)</f>
        <v>0</v>
      </c>
    </row>
    <row r="21" spans="1:16" ht="5.25" customHeight="1">
      <c r="A21" s="116"/>
      <c r="B21" s="115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21"/>
      <c r="P21" s="112">
        <f>SUM(C21:O21)</f>
        <v>0</v>
      </c>
    </row>
    <row r="22" spans="1:16" ht="15" customHeight="1">
      <c r="A22" s="111" t="s">
        <v>23</v>
      </c>
      <c r="B22" s="110"/>
      <c r="C22" s="105">
        <f>SUM(C8:C21)</f>
        <v>13403.200000000003</v>
      </c>
      <c r="D22" s="105">
        <f>SUM(D8:D21)</f>
        <v>219088.34000000003</v>
      </c>
      <c r="E22" s="105">
        <f>SUM(E8:E21)</f>
        <v>45393.139999999992</v>
      </c>
      <c r="F22" s="105">
        <f>SUM(F8:F21)</f>
        <v>37338.300000000003</v>
      </c>
      <c r="G22" s="105">
        <f>SUM(G8:G21)</f>
        <v>26467.079999999994</v>
      </c>
      <c r="H22" s="105">
        <f>SUM(H8:H21)</f>
        <v>23844.82</v>
      </c>
      <c r="I22" s="105">
        <f>SUM(I8:I21)</f>
        <v>167688.91000000003</v>
      </c>
      <c r="J22" s="105">
        <f>SUM(J8:J21)</f>
        <v>28115.48</v>
      </c>
      <c r="K22" s="105">
        <f>SUM(K8:K21)</f>
        <v>19845.269999999997</v>
      </c>
      <c r="L22" s="105">
        <f>SUM(L8:L21)</f>
        <v>20396.43</v>
      </c>
      <c r="M22" s="105">
        <f>SUM(M8:M21)</f>
        <v>45515.280000000006</v>
      </c>
      <c r="N22" s="105">
        <f>SUM(N8:N21)</f>
        <v>28597.65</v>
      </c>
      <c r="O22" s="105"/>
      <c r="P22" s="120">
        <f>SUM(C22:O22)</f>
        <v>675693.90000000014</v>
      </c>
    </row>
    <row r="23" spans="1:16" ht="15" customHeight="1">
      <c r="A23" s="116"/>
      <c r="B23" s="11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6"/>
      <c r="P23" s="119"/>
    </row>
    <row r="24" spans="1:16">
      <c r="A24" s="116" t="s">
        <v>24</v>
      </c>
      <c r="C24" s="105">
        <v>-1947.3</v>
      </c>
      <c r="D24" s="105">
        <v>-37375.630000000005</v>
      </c>
      <c r="E24" s="105">
        <v>-6833.9</v>
      </c>
      <c r="F24" s="105">
        <v>-2940.1</v>
      </c>
      <c r="G24" s="105">
        <v>-1781.05</v>
      </c>
      <c r="H24" s="105">
        <v>-3361.87</v>
      </c>
      <c r="I24" s="105">
        <v>-40006.29</v>
      </c>
      <c r="J24" s="105">
        <v>-7071.87</v>
      </c>
      <c r="K24" s="105">
        <v>-1182.3399999999999</v>
      </c>
      <c r="L24" s="105">
        <v>-723.91</v>
      </c>
      <c r="M24" s="105">
        <v>-2044.0700000000002</v>
      </c>
      <c r="N24" s="105">
        <v>-4975.83</v>
      </c>
      <c r="O24" s="118"/>
      <c r="P24" s="117">
        <f>SUM(C24:O24)</f>
        <v>-110244.16000000002</v>
      </c>
    </row>
    <row r="25" spans="1:16" ht="15" customHeight="1">
      <c r="A25" s="116" t="s">
        <v>25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18"/>
      <c r="P25" s="117">
        <f>SUM(C25:O25)</f>
        <v>0</v>
      </c>
    </row>
    <row r="26" spans="1:16">
      <c r="A26" s="116" t="s">
        <v>26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18"/>
      <c r="P26" s="117">
        <f>SUM(C26:O26)</f>
        <v>0</v>
      </c>
    </row>
    <row r="27" spans="1:16" ht="15" customHeight="1">
      <c r="A27" s="116" t="s">
        <v>27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18"/>
      <c r="P27" s="117">
        <f>SUM(C27:O27)</f>
        <v>0</v>
      </c>
    </row>
    <row r="28" spans="1:16" ht="15" customHeight="1">
      <c r="A28" s="116" t="s">
        <v>28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18"/>
      <c r="P28" s="117">
        <f>SUM(C28:O28)</f>
        <v>0</v>
      </c>
    </row>
    <row r="29" spans="1:16" ht="15" customHeight="1">
      <c r="A29" s="116" t="s">
        <v>29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18"/>
      <c r="P29" s="117">
        <f>SUM(C29:O29)</f>
        <v>0</v>
      </c>
    </row>
    <row r="30" spans="1:16" ht="4.5" customHeight="1">
      <c r="A30" s="116"/>
      <c r="B30" s="115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3"/>
      <c r="P30" s="112">
        <f>SUM(C30:O30)</f>
        <v>0</v>
      </c>
    </row>
    <row r="31" spans="1:16" ht="15.75" customHeight="1" thickBot="1">
      <c r="A31" s="111" t="s">
        <v>5</v>
      </c>
      <c r="B31" s="110"/>
      <c r="C31" s="109">
        <f>SUM(C22:C30)</f>
        <v>11455.900000000003</v>
      </c>
      <c r="D31" s="109">
        <f>SUM(D22:D30)</f>
        <v>181712.71000000002</v>
      </c>
      <c r="E31" s="109">
        <f>SUM(E22:E30)</f>
        <v>38559.239999999991</v>
      </c>
      <c r="F31" s="109">
        <f>SUM(F22:F30)</f>
        <v>34398.200000000004</v>
      </c>
      <c r="G31" s="109">
        <f>SUM(G22:G30)</f>
        <v>24686.029999999995</v>
      </c>
      <c r="H31" s="109">
        <f>SUM(H22:H30)</f>
        <v>20482.95</v>
      </c>
      <c r="I31" s="109">
        <f>SUM(I22:I30)</f>
        <v>127682.62000000002</v>
      </c>
      <c r="J31" s="109">
        <f>SUM(J22:J30)</f>
        <v>21043.61</v>
      </c>
      <c r="K31" s="109">
        <f>SUM(K22:K30)</f>
        <v>18662.929999999997</v>
      </c>
      <c r="L31" s="109">
        <f>SUM(L22:L30)</f>
        <v>19672.52</v>
      </c>
      <c r="M31" s="109">
        <f>SUM(M22:M30)</f>
        <v>43471.210000000006</v>
      </c>
      <c r="N31" s="109">
        <f>SUM(N22:N30)</f>
        <v>23621.82</v>
      </c>
      <c r="O31" s="109"/>
      <c r="P31" s="108">
        <f>SUM(C31:O31)</f>
        <v>565449.74</v>
      </c>
    </row>
    <row r="32" spans="1:16" ht="15.75" thickTop="1">
      <c r="B32" s="107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</row>
    <row r="34" spans="4:14" ht="15" customHeight="1"/>
    <row r="35" spans="4:14" ht="15" customHeight="1"/>
    <row r="36" spans="4:14" ht="15" customHeight="1"/>
    <row r="37" spans="4:14" ht="15" customHeight="1"/>
    <row r="40" spans="4:14" ht="15" customHeight="1"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</row>
    <row r="42" spans="4:14" ht="15" customHeight="1"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</row>
    <row r="53" ht="15" customHeight="1"/>
    <row r="59" ht="15" customHeight="1"/>
  </sheetData>
  <pageMargins left="0.45" right="0.45" top="0.5" bottom="0.5" header="0.3" footer="0.3"/>
  <pageSetup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460D-15A7-4B30-A788-8D2B6B40D7F2}">
  <sheetPr>
    <pageSetUpPr fitToPage="1"/>
  </sheetPr>
  <dimension ref="A5:L63"/>
  <sheetViews>
    <sheetView topLeftCell="A10" zoomScale="90" zoomScaleNormal="90" workbookViewId="0">
      <selection activeCell="C32" sqref="C32"/>
    </sheetView>
  </sheetViews>
  <sheetFormatPr defaultColWidth="9.28515625" defaultRowHeight="12.75"/>
  <cols>
    <col min="1" max="1" width="9.28515625" style="1"/>
    <col min="2" max="2" width="16.42578125" style="1" customWidth="1"/>
    <col min="3" max="4" width="16.7109375" style="1" customWidth="1"/>
    <col min="5" max="5" width="16" style="1" customWidth="1"/>
    <col min="6" max="6" width="16.7109375" style="1" customWidth="1"/>
    <col min="7" max="7" width="10.28515625" style="1" customWidth="1"/>
    <col min="8" max="8" width="6.5703125" style="1" customWidth="1"/>
    <col min="9" max="9" width="10" style="1" customWidth="1"/>
    <col min="10" max="10" width="15.7109375" style="1" customWidth="1"/>
    <col min="11" max="11" width="9.28515625" style="1"/>
    <col min="12" max="12" width="38.7109375" style="1" customWidth="1"/>
    <col min="13" max="257" width="9.28515625" style="1"/>
    <col min="258" max="258" width="16.42578125" style="1" customWidth="1"/>
    <col min="259" max="260" width="16.7109375" style="1" customWidth="1"/>
    <col min="261" max="261" width="16" style="1" customWidth="1"/>
    <col min="262" max="262" width="16.7109375" style="1" customWidth="1"/>
    <col min="263" max="263" width="10.28515625" style="1" customWidth="1"/>
    <col min="264" max="264" width="6.5703125" style="1" customWidth="1"/>
    <col min="265" max="265" width="10" style="1" customWidth="1"/>
    <col min="266" max="266" width="15.7109375" style="1" customWidth="1"/>
    <col min="267" max="267" width="9.28515625" style="1"/>
    <col min="268" max="268" width="38.7109375" style="1" customWidth="1"/>
    <col min="269" max="513" width="9.28515625" style="1"/>
    <col min="514" max="514" width="16.42578125" style="1" customWidth="1"/>
    <col min="515" max="516" width="16.7109375" style="1" customWidth="1"/>
    <col min="517" max="517" width="16" style="1" customWidth="1"/>
    <col min="518" max="518" width="16.7109375" style="1" customWidth="1"/>
    <col min="519" max="519" width="10.28515625" style="1" customWidth="1"/>
    <col min="520" max="520" width="6.5703125" style="1" customWidth="1"/>
    <col min="521" max="521" width="10" style="1" customWidth="1"/>
    <col min="522" max="522" width="15.7109375" style="1" customWidth="1"/>
    <col min="523" max="523" width="9.28515625" style="1"/>
    <col min="524" max="524" width="38.7109375" style="1" customWidth="1"/>
    <col min="525" max="769" width="9.28515625" style="1"/>
    <col min="770" max="770" width="16.42578125" style="1" customWidth="1"/>
    <col min="771" max="772" width="16.7109375" style="1" customWidth="1"/>
    <col min="773" max="773" width="16" style="1" customWidth="1"/>
    <col min="774" max="774" width="16.7109375" style="1" customWidth="1"/>
    <col min="775" max="775" width="10.28515625" style="1" customWidth="1"/>
    <col min="776" max="776" width="6.5703125" style="1" customWidth="1"/>
    <col min="777" max="777" width="10" style="1" customWidth="1"/>
    <col min="778" max="778" width="15.7109375" style="1" customWidth="1"/>
    <col min="779" max="779" width="9.28515625" style="1"/>
    <col min="780" max="780" width="38.7109375" style="1" customWidth="1"/>
    <col min="781" max="1025" width="9.28515625" style="1"/>
    <col min="1026" max="1026" width="16.42578125" style="1" customWidth="1"/>
    <col min="1027" max="1028" width="16.7109375" style="1" customWidth="1"/>
    <col min="1029" max="1029" width="16" style="1" customWidth="1"/>
    <col min="1030" max="1030" width="16.7109375" style="1" customWidth="1"/>
    <col min="1031" max="1031" width="10.28515625" style="1" customWidth="1"/>
    <col min="1032" max="1032" width="6.5703125" style="1" customWidth="1"/>
    <col min="1033" max="1033" width="10" style="1" customWidth="1"/>
    <col min="1034" max="1034" width="15.7109375" style="1" customWidth="1"/>
    <col min="1035" max="1035" width="9.28515625" style="1"/>
    <col min="1036" max="1036" width="38.7109375" style="1" customWidth="1"/>
    <col min="1037" max="1281" width="9.28515625" style="1"/>
    <col min="1282" max="1282" width="16.42578125" style="1" customWidth="1"/>
    <col min="1283" max="1284" width="16.7109375" style="1" customWidth="1"/>
    <col min="1285" max="1285" width="16" style="1" customWidth="1"/>
    <col min="1286" max="1286" width="16.7109375" style="1" customWidth="1"/>
    <col min="1287" max="1287" width="10.28515625" style="1" customWidth="1"/>
    <col min="1288" max="1288" width="6.5703125" style="1" customWidth="1"/>
    <col min="1289" max="1289" width="10" style="1" customWidth="1"/>
    <col min="1290" max="1290" width="15.7109375" style="1" customWidth="1"/>
    <col min="1291" max="1291" width="9.28515625" style="1"/>
    <col min="1292" max="1292" width="38.7109375" style="1" customWidth="1"/>
    <col min="1293" max="1537" width="9.28515625" style="1"/>
    <col min="1538" max="1538" width="16.42578125" style="1" customWidth="1"/>
    <col min="1539" max="1540" width="16.7109375" style="1" customWidth="1"/>
    <col min="1541" max="1541" width="16" style="1" customWidth="1"/>
    <col min="1542" max="1542" width="16.7109375" style="1" customWidth="1"/>
    <col min="1543" max="1543" width="10.28515625" style="1" customWidth="1"/>
    <col min="1544" max="1544" width="6.5703125" style="1" customWidth="1"/>
    <col min="1545" max="1545" width="10" style="1" customWidth="1"/>
    <col min="1546" max="1546" width="15.7109375" style="1" customWidth="1"/>
    <col min="1547" max="1547" width="9.28515625" style="1"/>
    <col min="1548" max="1548" width="38.7109375" style="1" customWidth="1"/>
    <col min="1549" max="1793" width="9.28515625" style="1"/>
    <col min="1794" max="1794" width="16.42578125" style="1" customWidth="1"/>
    <col min="1795" max="1796" width="16.7109375" style="1" customWidth="1"/>
    <col min="1797" max="1797" width="16" style="1" customWidth="1"/>
    <col min="1798" max="1798" width="16.7109375" style="1" customWidth="1"/>
    <col min="1799" max="1799" width="10.28515625" style="1" customWidth="1"/>
    <col min="1800" max="1800" width="6.5703125" style="1" customWidth="1"/>
    <col min="1801" max="1801" width="10" style="1" customWidth="1"/>
    <col min="1802" max="1802" width="15.7109375" style="1" customWidth="1"/>
    <col min="1803" max="1803" width="9.28515625" style="1"/>
    <col min="1804" max="1804" width="38.7109375" style="1" customWidth="1"/>
    <col min="1805" max="2049" width="9.28515625" style="1"/>
    <col min="2050" max="2050" width="16.42578125" style="1" customWidth="1"/>
    <col min="2051" max="2052" width="16.7109375" style="1" customWidth="1"/>
    <col min="2053" max="2053" width="16" style="1" customWidth="1"/>
    <col min="2054" max="2054" width="16.7109375" style="1" customWidth="1"/>
    <col min="2055" max="2055" width="10.28515625" style="1" customWidth="1"/>
    <col min="2056" max="2056" width="6.5703125" style="1" customWidth="1"/>
    <col min="2057" max="2057" width="10" style="1" customWidth="1"/>
    <col min="2058" max="2058" width="15.7109375" style="1" customWidth="1"/>
    <col min="2059" max="2059" width="9.28515625" style="1"/>
    <col min="2060" max="2060" width="38.7109375" style="1" customWidth="1"/>
    <col min="2061" max="2305" width="9.28515625" style="1"/>
    <col min="2306" max="2306" width="16.42578125" style="1" customWidth="1"/>
    <col min="2307" max="2308" width="16.7109375" style="1" customWidth="1"/>
    <col min="2309" max="2309" width="16" style="1" customWidth="1"/>
    <col min="2310" max="2310" width="16.7109375" style="1" customWidth="1"/>
    <col min="2311" max="2311" width="10.28515625" style="1" customWidth="1"/>
    <col min="2312" max="2312" width="6.5703125" style="1" customWidth="1"/>
    <col min="2313" max="2313" width="10" style="1" customWidth="1"/>
    <col min="2314" max="2314" width="15.7109375" style="1" customWidth="1"/>
    <col min="2315" max="2315" width="9.28515625" style="1"/>
    <col min="2316" max="2316" width="38.7109375" style="1" customWidth="1"/>
    <col min="2317" max="2561" width="9.28515625" style="1"/>
    <col min="2562" max="2562" width="16.42578125" style="1" customWidth="1"/>
    <col min="2563" max="2564" width="16.7109375" style="1" customWidth="1"/>
    <col min="2565" max="2565" width="16" style="1" customWidth="1"/>
    <col min="2566" max="2566" width="16.7109375" style="1" customWidth="1"/>
    <col min="2567" max="2567" width="10.28515625" style="1" customWidth="1"/>
    <col min="2568" max="2568" width="6.5703125" style="1" customWidth="1"/>
    <col min="2569" max="2569" width="10" style="1" customWidth="1"/>
    <col min="2570" max="2570" width="15.7109375" style="1" customWidth="1"/>
    <col min="2571" max="2571" width="9.28515625" style="1"/>
    <col min="2572" max="2572" width="38.7109375" style="1" customWidth="1"/>
    <col min="2573" max="2817" width="9.28515625" style="1"/>
    <col min="2818" max="2818" width="16.42578125" style="1" customWidth="1"/>
    <col min="2819" max="2820" width="16.7109375" style="1" customWidth="1"/>
    <col min="2821" max="2821" width="16" style="1" customWidth="1"/>
    <col min="2822" max="2822" width="16.7109375" style="1" customWidth="1"/>
    <col min="2823" max="2823" width="10.28515625" style="1" customWidth="1"/>
    <col min="2824" max="2824" width="6.5703125" style="1" customWidth="1"/>
    <col min="2825" max="2825" width="10" style="1" customWidth="1"/>
    <col min="2826" max="2826" width="15.7109375" style="1" customWidth="1"/>
    <col min="2827" max="2827" width="9.28515625" style="1"/>
    <col min="2828" max="2828" width="38.7109375" style="1" customWidth="1"/>
    <col min="2829" max="3073" width="9.28515625" style="1"/>
    <col min="3074" max="3074" width="16.42578125" style="1" customWidth="1"/>
    <col min="3075" max="3076" width="16.7109375" style="1" customWidth="1"/>
    <col min="3077" max="3077" width="16" style="1" customWidth="1"/>
    <col min="3078" max="3078" width="16.7109375" style="1" customWidth="1"/>
    <col min="3079" max="3079" width="10.28515625" style="1" customWidth="1"/>
    <col min="3080" max="3080" width="6.5703125" style="1" customWidth="1"/>
    <col min="3081" max="3081" width="10" style="1" customWidth="1"/>
    <col min="3082" max="3082" width="15.7109375" style="1" customWidth="1"/>
    <col min="3083" max="3083" width="9.28515625" style="1"/>
    <col min="3084" max="3084" width="38.7109375" style="1" customWidth="1"/>
    <col min="3085" max="3329" width="9.28515625" style="1"/>
    <col min="3330" max="3330" width="16.42578125" style="1" customWidth="1"/>
    <col min="3331" max="3332" width="16.7109375" style="1" customWidth="1"/>
    <col min="3333" max="3333" width="16" style="1" customWidth="1"/>
    <col min="3334" max="3334" width="16.7109375" style="1" customWidth="1"/>
    <col min="3335" max="3335" width="10.28515625" style="1" customWidth="1"/>
    <col min="3336" max="3336" width="6.5703125" style="1" customWidth="1"/>
    <col min="3337" max="3337" width="10" style="1" customWidth="1"/>
    <col min="3338" max="3338" width="15.7109375" style="1" customWidth="1"/>
    <col min="3339" max="3339" width="9.28515625" style="1"/>
    <col min="3340" max="3340" width="38.7109375" style="1" customWidth="1"/>
    <col min="3341" max="3585" width="9.28515625" style="1"/>
    <col min="3586" max="3586" width="16.42578125" style="1" customWidth="1"/>
    <col min="3587" max="3588" width="16.7109375" style="1" customWidth="1"/>
    <col min="3589" max="3589" width="16" style="1" customWidth="1"/>
    <col min="3590" max="3590" width="16.7109375" style="1" customWidth="1"/>
    <col min="3591" max="3591" width="10.28515625" style="1" customWidth="1"/>
    <col min="3592" max="3592" width="6.5703125" style="1" customWidth="1"/>
    <col min="3593" max="3593" width="10" style="1" customWidth="1"/>
    <col min="3594" max="3594" width="15.7109375" style="1" customWidth="1"/>
    <col min="3595" max="3595" width="9.28515625" style="1"/>
    <col min="3596" max="3596" width="38.7109375" style="1" customWidth="1"/>
    <col min="3597" max="3841" width="9.28515625" style="1"/>
    <col min="3842" max="3842" width="16.42578125" style="1" customWidth="1"/>
    <col min="3843" max="3844" width="16.7109375" style="1" customWidth="1"/>
    <col min="3845" max="3845" width="16" style="1" customWidth="1"/>
    <col min="3846" max="3846" width="16.7109375" style="1" customWidth="1"/>
    <col min="3847" max="3847" width="10.28515625" style="1" customWidth="1"/>
    <col min="3848" max="3848" width="6.5703125" style="1" customWidth="1"/>
    <col min="3849" max="3849" width="10" style="1" customWidth="1"/>
    <col min="3850" max="3850" width="15.7109375" style="1" customWidth="1"/>
    <col min="3851" max="3851" width="9.28515625" style="1"/>
    <col min="3852" max="3852" width="38.7109375" style="1" customWidth="1"/>
    <col min="3853" max="4097" width="9.28515625" style="1"/>
    <col min="4098" max="4098" width="16.42578125" style="1" customWidth="1"/>
    <col min="4099" max="4100" width="16.7109375" style="1" customWidth="1"/>
    <col min="4101" max="4101" width="16" style="1" customWidth="1"/>
    <col min="4102" max="4102" width="16.7109375" style="1" customWidth="1"/>
    <col min="4103" max="4103" width="10.28515625" style="1" customWidth="1"/>
    <col min="4104" max="4104" width="6.5703125" style="1" customWidth="1"/>
    <col min="4105" max="4105" width="10" style="1" customWidth="1"/>
    <col min="4106" max="4106" width="15.7109375" style="1" customWidth="1"/>
    <col min="4107" max="4107" width="9.28515625" style="1"/>
    <col min="4108" max="4108" width="38.7109375" style="1" customWidth="1"/>
    <col min="4109" max="4353" width="9.28515625" style="1"/>
    <col min="4354" max="4354" width="16.42578125" style="1" customWidth="1"/>
    <col min="4355" max="4356" width="16.7109375" style="1" customWidth="1"/>
    <col min="4357" max="4357" width="16" style="1" customWidth="1"/>
    <col min="4358" max="4358" width="16.7109375" style="1" customWidth="1"/>
    <col min="4359" max="4359" width="10.28515625" style="1" customWidth="1"/>
    <col min="4360" max="4360" width="6.5703125" style="1" customWidth="1"/>
    <col min="4361" max="4361" width="10" style="1" customWidth="1"/>
    <col min="4362" max="4362" width="15.7109375" style="1" customWidth="1"/>
    <col min="4363" max="4363" width="9.28515625" style="1"/>
    <col min="4364" max="4364" width="38.7109375" style="1" customWidth="1"/>
    <col min="4365" max="4609" width="9.28515625" style="1"/>
    <col min="4610" max="4610" width="16.42578125" style="1" customWidth="1"/>
    <col min="4611" max="4612" width="16.7109375" style="1" customWidth="1"/>
    <col min="4613" max="4613" width="16" style="1" customWidth="1"/>
    <col min="4614" max="4614" width="16.7109375" style="1" customWidth="1"/>
    <col min="4615" max="4615" width="10.28515625" style="1" customWidth="1"/>
    <col min="4616" max="4616" width="6.5703125" style="1" customWidth="1"/>
    <col min="4617" max="4617" width="10" style="1" customWidth="1"/>
    <col min="4618" max="4618" width="15.7109375" style="1" customWidth="1"/>
    <col min="4619" max="4619" width="9.28515625" style="1"/>
    <col min="4620" max="4620" width="38.7109375" style="1" customWidth="1"/>
    <col min="4621" max="4865" width="9.28515625" style="1"/>
    <col min="4866" max="4866" width="16.42578125" style="1" customWidth="1"/>
    <col min="4867" max="4868" width="16.7109375" style="1" customWidth="1"/>
    <col min="4869" max="4869" width="16" style="1" customWidth="1"/>
    <col min="4870" max="4870" width="16.7109375" style="1" customWidth="1"/>
    <col min="4871" max="4871" width="10.28515625" style="1" customWidth="1"/>
    <col min="4872" max="4872" width="6.5703125" style="1" customWidth="1"/>
    <col min="4873" max="4873" width="10" style="1" customWidth="1"/>
    <col min="4874" max="4874" width="15.7109375" style="1" customWidth="1"/>
    <col min="4875" max="4875" width="9.28515625" style="1"/>
    <col min="4876" max="4876" width="38.7109375" style="1" customWidth="1"/>
    <col min="4877" max="5121" width="9.28515625" style="1"/>
    <col min="5122" max="5122" width="16.42578125" style="1" customWidth="1"/>
    <col min="5123" max="5124" width="16.7109375" style="1" customWidth="1"/>
    <col min="5125" max="5125" width="16" style="1" customWidth="1"/>
    <col min="5126" max="5126" width="16.7109375" style="1" customWidth="1"/>
    <col min="5127" max="5127" width="10.28515625" style="1" customWidth="1"/>
    <col min="5128" max="5128" width="6.5703125" style="1" customWidth="1"/>
    <col min="5129" max="5129" width="10" style="1" customWidth="1"/>
    <col min="5130" max="5130" width="15.7109375" style="1" customWidth="1"/>
    <col min="5131" max="5131" width="9.28515625" style="1"/>
    <col min="5132" max="5132" width="38.7109375" style="1" customWidth="1"/>
    <col min="5133" max="5377" width="9.28515625" style="1"/>
    <col min="5378" max="5378" width="16.42578125" style="1" customWidth="1"/>
    <col min="5379" max="5380" width="16.7109375" style="1" customWidth="1"/>
    <col min="5381" max="5381" width="16" style="1" customWidth="1"/>
    <col min="5382" max="5382" width="16.7109375" style="1" customWidth="1"/>
    <col min="5383" max="5383" width="10.28515625" style="1" customWidth="1"/>
    <col min="5384" max="5384" width="6.5703125" style="1" customWidth="1"/>
    <col min="5385" max="5385" width="10" style="1" customWidth="1"/>
    <col min="5386" max="5386" width="15.7109375" style="1" customWidth="1"/>
    <col min="5387" max="5387" width="9.28515625" style="1"/>
    <col min="5388" max="5388" width="38.7109375" style="1" customWidth="1"/>
    <col min="5389" max="5633" width="9.28515625" style="1"/>
    <col min="5634" max="5634" width="16.42578125" style="1" customWidth="1"/>
    <col min="5635" max="5636" width="16.7109375" style="1" customWidth="1"/>
    <col min="5637" max="5637" width="16" style="1" customWidth="1"/>
    <col min="5638" max="5638" width="16.7109375" style="1" customWidth="1"/>
    <col min="5639" max="5639" width="10.28515625" style="1" customWidth="1"/>
    <col min="5640" max="5640" width="6.5703125" style="1" customWidth="1"/>
    <col min="5641" max="5641" width="10" style="1" customWidth="1"/>
    <col min="5642" max="5642" width="15.7109375" style="1" customWidth="1"/>
    <col min="5643" max="5643" width="9.28515625" style="1"/>
    <col min="5644" max="5644" width="38.7109375" style="1" customWidth="1"/>
    <col min="5645" max="5889" width="9.28515625" style="1"/>
    <col min="5890" max="5890" width="16.42578125" style="1" customWidth="1"/>
    <col min="5891" max="5892" width="16.7109375" style="1" customWidth="1"/>
    <col min="5893" max="5893" width="16" style="1" customWidth="1"/>
    <col min="5894" max="5894" width="16.7109375" style="1" customWidth="1"/>
    <col min="5895" max="5895" width="10.28515625" style="1" customWidth="1"/>
    <col min="5896" max="5896" width="6.5703125" style="1" customWidth="1"/>
    <col min="5897" max="5897" width="10" style="1" customWidth="1"/>
    <col min="5898" max="5898" width="15.7109375" style="1" customWidth="1"/>
    <col min="5899" max="5899" width="9.28515625" style="1"/>
    <col min="5900" max="5900" width="38.7109375" style="1" customWidth="1"/>
    <col min="5901" max="6145" width="9.28515625" style="1"/>
    <col min="6146" max="6146" width="16.42578125" style="1" customWidth="1"/>
    <col min="6147" max="6148" width="16.7109375" style="1" customWidth="1"/>
    <col min="6149" max="6149" width="16" style="1" customWidth="1"/>
    <col min="6150" max="6150" width="16.7109375" style="1" customWidth="1"/>
    <col min="6151" max="6151" width="10.28515625" style="1" customWidth="1"/>
    <col min="6152" max="6152" width="6.5703125" style="1" customWidth="1"/>
    <col min="6153" max="6153" width="10" style="1" customWidth="1"/>
    <col min="6154" max="6154" width="15.7109375" style="1" customWidth="1"/>
    <col min="6155" max="6155" width="9.28515625" style="1"/>
    <col min="6156" max="6156" width="38.7109375" style="1" customWidth="1"/>
    <col min="6157" max="6401" width="9.28515625" style="1"/>
    <col min="6402" max="6402" width="16.42578125" style="1" customWidth="1"/>
    <col min="6403" max="6404" width="16.7109375" style="1" customWidth="1"/>
    <col min="6405" max="6405" width="16" style="1" customWidth="1"/>
    <col min="6406" max="6406" width="16.7109375" style="1" customWidth="1"/>
    <col min="6407" max="6407" width="10.28515625" style="1" customWidth="1"/>
    <col min="6408" max="6408" width="6.5703125" style="1" customWidth="1"/>
    <col min="6409" max="6409" width="10" style="1" customWidth="1"/>
    <col min="6410" max="6410" width="15.7109375" style="1" customWidth="1"/>
    <col min="6411" max="6411" width="9.28515625" style="1"/>
    <col min="6412" max="6412" width="38.7109375" style="1" customWidth="1"/>
    <col min="6413" max="6657" width="9.28515625" style="1"/>
    <col min="6658" max="6658" width="16.42578125" style="1" customWidth="1"/>
    <col min="6659" max="6660" width="16.7109375" style="1" customWidth="1"/>
    <col min="6661" max="6661" width="16" style="1" customWidth="1"/>
    <col min="6662" max="6662" width="16.7109375" style="1" customWidth="1"/>
    <col min="6663" max="6663" width="10.28515625" style="1" customWidth="1"/>
    <col min="6664" max="6664" width="6.5703125" style="1" customWidth="1"/>
    <col min="6665" max="6665" width="10" style="1" customWidth="1"/>
    <col min="6666" max="6666" width="15.7109375" style="1" customWidth="1"/>
    <col min="6667" max="6667" width="9.28515625" style="1"/>
    <col min="6668" max="6668" width="38.7109375" style="1" customWidth="1"/>
    <col min="6669" max="6913" width="9.28515625" style="1"/>
    <col min="6914" max="6914" width="16.42578125" style="1" customWidth="1"/>
    <col min="6915" max="6916" width="16.7109375" style="1" customWidth="1"/>
    <col min="6917" max="6917" width="16" style="1" customWidth="1"/>
    <col min="6918" max="6918" width="16.7109375" style="1" customWidth="1"/>
    <col min="6919" max="6919" width="10.28515625" style="1" customWidth="1"/>
    <col min="6920" max="6920" width="6.5703125" style="1" customWidth="1"/>
    <col min="6921" max="6921" width="10" style="1" customWidth="1"/>
    <col min="6922" max="6922" width="15.7109375" style="1" customWidth="1"/>
    <col min="6923" max="6923" width="9.28515625" style="1"/>
    <col min="6924" max="6924" width="38.7109375" style="1" customWidth="1"/>
    <col min="6925" max="7169" width="9.28515625" style="1"/>
    <col min="7170" max="7170" width="16.42578125" style="1" customWidth="1"/>
    <col min="7171" max="7172" width="16.7109375" style="1" customWidth="1"/>
    <col min="7173" max="7173" width="16" style="1" customWidth="1"/>
    <col min="7174" max="7174" width="16.7109375" style="1" customWidth="1"/>
    <col min="7175" max="7175" width="10.28515625" style="1" customWidth="1"/>
    <col min="7176" max="7176" width="6.5703125" style="1" customWidth="1"/>
    <col min="7177" max="7177" width="10" style="1" customWidth="1"/>
    <col min="7178" max="7178" width="15.7109375" style="1" customWidth="1"/>
    <col min="7179" max="7179" width="9.28515625" style="1"/>
    <col min="7180" max="7180" width="38.7109375" style="1" customWidth="1"/>
    <col min="7181" max="7425" width="9.28515625" style="1"/>
    <col min="7426" max="7426" width="16.42578125" style="1" customWidth="1"/>
    <col min="7427" max="7428" width="16.7109375" style="1" customWidth="1"/>
    <col min="7429" max="7429" width="16" style="1" customWidth="1"/>
    <col min="7430" max="7430" width="16.7109375" style="1" customWidth="1"/>
    <col min="7431" max="7431" width="10.28515625" style="1" customWidth="1"/>
    <col min="7432" max="7432" width="6.5703125" style="1" customWidth="1"/>
    <col min="7433" max="7433" width="10" style="1" customWidth="1"/>
    <col min="7434" max="7434" width="15.7109375" style="1" customWidth="1"/>
    <col min="7435" max="7435" width="9.28515625" style="1"/>
    <col min="7436" max="7436" width="38.7109375" style="1" customWidth="1"/>
    <col min="7437" max="7681" width="9.28515625" style="1"/>
    <col min="7682" max="7682" width="16.42578125" style="1" customWidth="1"/>
    <col min="7683" max="7684" width="16.7109375" style="1" customWidth="1"/>
    <col min="7685" max="7685" width="16" style="1" customWidth="1"/>
    <col min="7686" max="7686" width="16.7109375" style="1" customWidth="1"/>
    <col min="7687" max="7687" width="10.28515625" style="1" customWidth="1"/>
    <col min="7688" max="7688" width="6.5703125" style="1" customWidth="1"/>
    <col min="7689" max="7689" width="10" style="1" customWidth="1"/>
    <col min="7690" max="7690" width="15.7109375" style="1" customWidth="1"/>
    <col min="7691" max="7691" width="9.28515625" style="1"/>
    <col min="7692" max="7692" width="38.7109375" style="1" customWidth="1"/>
    <col min="7693" max="7937" width="9.28515625" style="1"/>
    <col min="7938" max="7938" width="16.42578125" style="1" customWidth="1"/>
    <col min="7939" max="7940" width="16.7109375" style="1" customWidth="1"/>
    <col min="7941" max="7941" width="16" style="1" customWidth="1"/>
    <col min="7942" max="7942" width="16.7109375" style="1" customWidth="1"/>
    <col min="7943" max="7943" width="10.28515625" style="1" customWidth="1"/>
    <col min="7944" max="7944" width="6.5703125" style="1" customWidth="1"/>
    <col min="7945" max="7945" width="10" style="1" customWidth="1"/>
    <col min="7946" max="7946" width="15.7109375" style="1" customWidth="1"/>
    <col min="7947" max="7947" width="9.28515625" style="1"/>
    <col min="7948" max="7948" width="38.7109375" style="1" customWidth="1"/>
    <col min="7949" max="8193" width="9.28515625" style="1"/>
    <col min="8194" max="8194" width="16.42578125" style="1" customWidth="1"/>
    <col min="8195" max="8196" width="16.7109375" style="1" customWidth="1"/>
    <col min="8197" max="8197" width="16" style="1" customWidth="1"/>
    <col min="8198" max="8198" width="16.7109375" style="1" customWidth="1"/>
    <col min="8199" max="8199" width="10.28515625" style="1" customWidth="1"/>
    <col min="8200" max="8200" width="6.5703125" style="1" customWidth="1"/>
    <col min="8201" max="8201" width="10" style="1" customWidth="1"/>
    <col min="8202" max="8202" width="15.7109375" style="1" customWidth="1"/>
    <col min="8203" max="8203" width="9.28515625" style="1"/>
    <col min="8204" max="8204" width="38.7109375" style="1" customWidth="1"/>
    <col min="8205" max="8449" width="9.28515625" style="1"/>
    <col min="8450" max="8450" width="16.42578125" style="1" customWidth="1"/>
    <col min="8451" max="8452" width="16.7109375" style="1" customWidth="1"/>
    <col min="8453" max="8453" width="16" style="1" customWidth="1"/>
    <col min="8454" max="8454" width="16.7109375" style="1" customWidth="1"/>
    <col min="8455" max="8455" width="10.28515625" style="1" customWidth="1"/>
    <col min="8456" max="8456" width="6.5703125" style="1" customWidth="1"/>
    <col min="8457" max="8457" width="10" style="1" customWidth="1"/>
    <col min="8458" max="8458" width="15.7109375" style="1" customWidth="1"/>
    <col min="8459" max="8459" width="9.28515625" style="1"/>
    <col min="8460" max="8460" width="38.7109375" style="1" customWidth="1"/>
    <col min="8461" max="8705" width="9.28515625" style="1"/>
    <col min="8706" max="8706" width="16.42578125" style="1" customWidth="1"/>
    <col min="8707" max="8708" width="16.7109375" style="1" customWidth="1"/>
    <col min="8709" max="8709" width="16" style="1" customWidth="1"/>
    <col min="8710" max="8710" width="16.7109375" style="1" customWidth="1"/>
    <col min="8711" max="8711" width="10.28515625" style="1" customWidth="1"/>
    <col min="8712" max="8712" width="6.5703125" style="1" customWidth="1"/>
    <col min="8713" max="8713" width="10" style="1" customWidth="1"/>
    <col min="8714" max="8714" width="15.7109375" style="1" customWidth="1"/>
    <col min="8715" max="8715" width="9.28515625" style="1"/>
    <col min="8716" max="8716" width="38.7109375" style="1" customWidth="1"/>
    <col min="8717" max="8961" width="9.28515625" style="1"/>
    <col min="8962" max="8962" width="16.42578125" style="1" customWidth="1"/>
    <col min="8963" max="8964" width="16.7109375" style="1" customWidth="1"/>
    <col min="8965" max="8965" width="16" style="1" customWidth="1"/>
    <col min="8966" max="8966" width="16.7109375" style="1" customWidth="1"/>
    <col min="8967" max="8967" width="10.28515625" style="1" customWidth="1"/>
    <col min="8968" max="8968" width="6.5703125" style="1" customWidth="1"/>
    <col min="8969" max="8969" width="10" style="1" customWidth="1"/>
    <col min="8970" max="8970" width="15.7109375" style="1" customWidth="1"/>
    <col min="8971" max="8971" width="9.28515625" style="1"/>
    <col min="8972" max="8972" width="38.7109375" style="1" customWidth="1"/>
    <col min="8973" max="9217" width="9.28515625" style="1"/>
    <col min="9218" max="9218" width="16.42578125" style="1" customWidth="1"/>
    <col min="9219" max="9220" width="16.7109375" style="1" customWidth="1"/>
    <col min="9221" max="9221" width="16" style="1" customWidth="1"/>
    <col min="9222" max="9222" width="16.7109375" style="1" customWidth="1"/>
    <col min="9223" max="9223" width="10.28515625" style="1" customWidth="1"/>
    <col min="9224" max="9224" width="6.5703125" style="1" customWidth="1"/>
    <col min="9225" max="9225" width="10" style="1" customWidth="1"/>
    <col min="9226" max="9226" width="15.7109375" style="1" customWidth="1"/>
    <col min="9227" max="9227" width="9.28515625" style="1"/>
    <col min="9228" max="9228" width="38.7109375" style="1" customWidth="1"/>
    <col min="9229" max="9473" width="9.28515625" style="1"/>
    <col min="9474" max="9474" width="16.42578125" style="1" customWidth="1"/>
    <col min="9475" max="9476" width="16.7109375" style="1" customWidth="1"/>
    <col min="9477" max="9477" width="16" style="1" customWidth="1"/>
    <col min="9478" max="9478" width="16.7109375" style="1" customWidth="1"/>
    <col min="9479" max="9479" width="10.28515625" style="1" customWidth="1"/>
    <col min="9480" max="9480" width="6.5703125" style="1" customWidth="1"/>
    <col min="9481" max="9481" width="10" style="1" customWidth="1"/>
    <col min="9482" max="9482" width="15.7109375" style="1" customWidth="1"/>
    <col min="9483" max="9483" width="9.28515625" style="1"/>
    <col min="9484" max="9484" width="38.7109375" style="1" customWidth="1"/>
    <col min="9485" max="9729" width="9.28515625" style="1"/>
    <col min="9730" max="9730" width="16.42578125" style="1" customWidth="1"/>
    <col min="9731" max="9732" width="16.7109375" style="1" customWidth="1"/>
    <col min="9733" max="9733" width="16" style="1" customWidth="1"/>
    <col min="9734" max="9734" width="16.7109375" style="1" customWidth="1"/>
    <col min="9735" max="9735" width="10.28515625" style="1" customWidth="1"/>
    <col min="9736" max="9736" width="6.5703125" style="1" customWidth="1"/>
    <col min="9737" max="9737" width="10" style="1" customWidth="1"/>
    <col min="9738" max="9738" width="15.7109375" style="1" customWidth="1"/>
    <col min="9739" max="9739" width="9.28515625" style="1"/>
    <col min="9740" max="9740" width="38.7109375" style="1" customWidth="1"/>
    <col min="9741" max="9985" width="9.28515625" style="1"/>
    <col min="9986" max="9986" width="16.42578125" style="1" customWidth="1"/>
    <col min="9987" max="9988" width="16.7109375" style="1" customWidth="1"/>
    <col min="9989" max="9989" width="16" style="1" customWidth="1"/>
    <col min="9990" max="9990" width="16.7109375" style="1" customWidth="1"/>
    <col min="9991" max="9991" width="10.28515625" style="1" customWidth="1"/>
    <col min="9992" max="9992" width="6.5703125" style="1" customWidth="1"/>
    <col min="9993" max="9993" width="10" style="1" customWidth="1"/>
    <col min="9994" max="9994" width="15.7109375" style="1" customWidth="1"/>
    <col min="9995" max="9995" width="9.28515625" style="1"/>
    <col min="9996" max="9996" width="38.7109375" style="1" customWidth="1"/>
    <col min="9997" max="10241" width="9.28515625" style="1"/>
    <col min="10242" max="10242" width="16.42578125" style="1" customWidth="1"/>
    <col min="10243" max="10244" width="16.7109375" style="1" customWidth="1"/>
    <col min="10245" max="10245" width="16" style="1" customWidth="1"/>
    <col min="10246" max="10246" width="16.7109375" style="1" customWidth="1"/>
    <col min="10247" max="10247" width="10.28515625" style="1" customWidth="1"/>
    <col min="10248" max="10248" width="6.5703125" style="1" customWidth="1"/>
    <col min="10249" max="10249" width="10" style="1" customWidth="1"/>
    <col min="10250" max="10250" width="15.7109375" style="1" customWidth="1"/>
    <col min="10251" max="10251" width="9.28515625" style="1"/>
    <col min="10252" max="10252" width="38.7109375" style="1" customWidth="1"/>
    <col min="10253" max="10497" width="9.28515625" style="1"/>
    <col min="10498" max="10498" width="16.42578125" style="1" customWidth="1"/>
    <col min="10499" max="10500" width="16.7109375" style="1" customWidth="1"/>
    <col min="10501" max="10501" width="16" style="1" customWidth="1"/>
    <col min="10502" max="10502" width="16.7109375" style="1" customWidth="1"/>
    <col min="10503" max="10503" width="10.28515625" style="1" customWidth="1"/>
    <col min="10504" max="10504" width="6.5703125" style="1" customWidth="1"/>
    <col min="10505" max="10505" width="10" style="1" customWidth="1"/>
    <col min="10506" max="10506" width="15.7109375" style="1" customWidth="1"/>
    <col min="10507" max="10507" width="9.28515625" style="1"/>
    <col min="10508" max="10508" width="38.7109375" style="1" customWidth="1"/>
    <col min="10509" max="10753" width="9.28515625" style="1"/>
    <col min="10754" max="10754" width="16.42578125" style="1" customWidth="1"/>
    <col min="10755" max="10756" width="16.7109375" style="1" customWidth="1"/>
    <col min="10757" max="10757" width="16" style="1" customWidth="1"/>
    <col min="10758" max="10758" width="16.7109375" style="1" customWidth="1"/>
    <col min="10759" max="10759" width="10.28515625" style="1" customWidth="1"/>
    <col min="10760" max="10760" width="6.5703125" style="1" customWidth="1"/>
    <col min="10761" max="10761" width="10" style="1" customWidth="1"/>
    <col min="10762" max="10762" width="15.7109375" style="1" customWidth="1"/>
    <col min="10763" max="10763" width="9.28515625" style="1"/>
    <col min="10764" max="10764" width="38.7109375" style="1" customWidth="1"/>
    <col min="10765" max="11009" width="9.28515625" style="1"/>
    <col min="11010" max="11010" width="16.42578125" style="1" customWidth="1"/>
    <col min="11011" max="11012" width="16.7109375" style="1" customWidth="1"/>
    <col min="11013" max="11013" width="16" style="1" customWidth="1"/>
    <col min="11014" max="11014" width="16.7109375" style="1" customWidth="1"/>
    <col min="11015" max="11015" width="10.28515625" style="1" customWidth="1"/>
    <col min="11016" max="11016" width="6.5703125" style="1" customWidth="1"/>
    <col min="11017" max="11017" width="10" style="1" customWidth="1"/>
    <col min="11018" max="11018" width="15.7109375" style="1" customWidth="1"/>
    <col min="11019" max="11019" width="9.28515625" style="1"/>
    <col min="11020" max="11020" width="38.7109375" style="1" customWidth="1"/>
    <col min="11021" max="11265" width="9.28515625" style="1"/>
    <col min="11266" max="11266" width="16.42578125" style="1" customWidth="1"/>
    <col min="11267" max="11268" width="16.7109375" style="1" customWidth="1"/>
    <col min="11269" max="11269" width="16" style="1" customWidth="1"/>
    <col min="11270" max="11270" width="16.7109375" style="1" customWidth="1"/>
    <col min="11271" max="11271" width="10.28515625" style="1" customWidth="1"/>
    <col min="11272" max="11272" width="6.5703125" style="1" customWidth="1"/>
    <col min="11273" max="11273" width="10" style="1" customWidth="1"/>
    <col min="11274" max="11274" width="15.7109375" style="1" customWidth="1"/>
    <col min="11275" max="11275" width="9.28515625" style="1"/>
    <col min="11276" max="11276" width="38.7109375" style="1" customWidth="1"/>
    <col min="11277" max="11521" width="9.28515625" style="1"/>
    <col min="11522" max="11522" width="16.42578125" style="1" customWidth="1"/>
    <col min="11523" max="11524" width="16.7109375" style="1" customWidth="1"/>
    <col min="11525" max="11525" width="16" style="1" customWidth="1"/>
    <col min="11526" max="11526" width="16.7109375" style="1" customWidth="1"/>
    <col min="11527" max="11527" width="10.28515625" style="1" customWidth="1"/>
    <col min="11528" max="11528" width="6.5703125" style="1" customWidth="1"/>
    <col min="11529" max="11529" width="10" style="1" customWidth="1"/>
    <col min="11530" max="11530" width="15.7109375" style="1" customWidth="1"/>
    <col min="11531" max="11531" width="9.28515625" style="1"/>
    <col min="11532" max="11532" width="38.7109375" style="1" customWidth="1"/>
    <col min="11533" max="11777" width="9.28515625" style="1"/>
    <col min="11778" max="11778" width="16.42578125" style="1" customWidth="1"/>
    <col min="11779" max="11780" width="16.7109375" style="1" customWidth="1"/>
    <col min="11781" max="11781" width="16" style="1" customWidth="1"/>
    <col min="11782" max="11782" width="16.7109375" style="1" customWidth="1"/>
    <col min="11783" max="11783" width="10.28515625" style="1" customWidth="1"/>
    <col min="11784" max="11784" width="6.5703125" style="1" customWidth="1"/>
    <col min="11785" max="11785" width="10" style="1" customWidth="1"/>
    <col min="11786" max="11786" width="15.7109375" style="1" customWidth="1"/>
    <col min="11787" max="11787" width="9.28515625" style="1"/>
    <col min="11788" max="11788" width="38.7109375" style="1" customWidth="1"/>
    <col min="11789" max="12033" width="9.28515625" style="1"/>
    <col min="12034" max="12034" width="16.42578125" style="1" customWidth="1"/>
    <col min="12035" max="12036" width="16.7109375" style="1" customWidth="1"/>
    <col min="12037" max="12037" width="16" style="1" customWidth="1"/>
    <col min="12038" max="12038" width="16.7109375" style="1" customWidth="1"/>
    <col min="12039" max="12039" width="10.28515625" style="1" customWidth="1"/>
    <col min="12040" max="12040" width="6.5703125" style="1" customWidth="1"/>
    <col min="12041" max="12041" width="10" style="1" customWidth="1"/>
    <col min="12042" max="12042" width="15.7109375" style="1" customWidth="1"/>
    <col min="12043" max="12043" width="9.28515625" style="1"/>
    <col min="12044" max="12044" width="38.7109375" style="1" customWidth="1"/>
    <col min="12045" max="12289" width="9.28515625" style="1"/>
    <col min="12290" max="12290" width="16.42578125" style="1" customWidth="1"/>
    <col min="12291" max="12292" width="16.7109375" style="1" customWidth="1"/>
    <col min="12293" max="12293" width="16" style="1" customWidth="1"/>
    <col min="12294" max="12294" width="16.7109375" style="1" customWidth="1"/>
    <col min="12295" max="12295" width="10.28515625" style="1" customWidth="1"/>
    <col min="12296" max="12296" width="6.5703125" style="1" customWidth="1"/>
    <col min="12297" max="12297" width="10" style="1" customWidth="1"/>
    <col min="12298" max="12298" width="15.7109375" style="1" customWidth="1"/>
    <col min="12299" max="12299" width="9.28515625" style="1"/>
    <col min="12300" max="12300" width="38.7109375" style="1" customWidth="1"/>
    <col min="12301" max="12545" width="9.28515625" style="1"/>
    <col min="12546" max="12546" width="16.42578125" style="1" customWidth="1"/>
    <col min="12547" max="12548" width="16.7109375" style="1" customWidth="1"/>
    <col min="12549" max="12549" width="16" style="1" customWidth="1"/>
    <col min="12550" max="12550" width="16.7109375" style="1" customWidth="1"/>
    <col min="12551" max="12551" width="10.28515625" style="1" customWidth="1"/>
    <col min="12552" max="12552" width="6.5703125" style="1" customWidth="1"/>
    <col min="12553" max="12553" width="10" style="1" customWidth="1"/>
    <col min="12554" max="12554" width="15.7109375" style="1" customWidth="1"/>
    <col min="12555" max="12555" width="9.28515625" style="1"/>
    <col min="12556" max="12556" width="38.7109375" style="1" customWidth="1"/>
    <col min="12557" max="12801" width="9.28515625" style="1"/>
    <col min="12802" max="12802" width="16.42578125" style="1" customWidth="1"/>
    <col min="12803" max="12804" width="16.7109375" style="1" customWidth="1"/>
    <col min="12805" max="12805" width="16" style="1" customWidth="1"/>
    <col min="12806" max="12806" width="16.7109375" style="1" customWidth="1"/>
    <col min="12807" max="12807" width="10.28515625" style="1" customWidth="1"/>
    <col min="12808" max="12808" width="6.5703125" style="1" customWidth="1"/>
    <col min="12809" max="12809" width="10" style="1" customWidth="1"/>
    <col min="12810" max="12810" width="15.7109375" style="1" customWidth="1"/>
    <col min="12811" max="12811" width="9.28515625" style="1"/>
    <col min="12812" max="12812" width="38.7109375" style="1" customWidth="1"/>
    <col min="12813" max="13057" width="9.28515625" style="1"/>
    <col min="13058" max="13058" width="16.42578125" style="1" customWidth="1"/>
    <col min="13059" max="13060" width="16.7109375" style="1" customWidth="1"/>
    <col min="13061" max="13061" width="16" style="1" customWidth="1"/>
    <col min="13062" max="13062" width="16.7109375" style="1" customWidth="1"/>
    <col min="13063" max="13063" width="10.28515625" style="1" customWidth="1"/>
    <col min="13064" max="13064" width="6.5703125" style="1" customWidth="1"/>
    <col min="13065" max="13065" width="10" style="1" customWidth="1"/>
    <col min="13066" max="13066" width="15.7109375" style="1" customWidth="1"/>
    <col min="13067" max="13067" width="9.28515625" style="1"/>
    <col min="13068" max="13068" width="38.7109375" style="1" customWidth="1"/>
    <col min="13069" max="13313" width="9.28515625" style="1"/>
    <col min="13314" max="13314" width="16.42578125" style="1" customWidth="1"/>
    <col min="13315" max="13316" width="16.7109375" style="1" customWidth="1"/>
    <col min="13317" max="13317" width="16" style="1" customWidth="1"/>
    <col min="13318" max="13318" width="16.7109375" style="1" customWidth="1"/>
    <col min="13319" max="13319" width="10.28515625" style="1" customWidth="1"/>
    <col min="13320" max="13320" width="6.5703125" style="1" customWidth="1"/>
    <col min="13321" max="13321" width="10" style="1" customWidth="1"/>
    <col min="13322" max="13322" width="15.7109375" style="1" customWidth="1"/>
    <col min="13323" max="13323" width="9.28515625" style="1"/>
    <col min="13324" max="13324" width="38.7109375" style="1" customWidth="1"/>
    <col min="13325" max="13569" width="9.28515625" style="1"/>
    <col min="13570" max="13570" width="16.42578125" style="1" customWidth="1"/>
    <col min="13571" max="13572" width="16.7109375" style="1" customWidth="1"/>
    <col min="13573" max="13573" width="16" style="1" customWidth="1"/>
    <col min="13574" max="13574" width="16.7109375" style="1" customWidth="1"/>
    <col min="13575" max="13575" width="10.28515625" style="1" customWidth="1"/>
    <col min="13576" max="13576" width="6.5703125" style="1" customWidth="1"/>
    <col min="13577" max="13577" width="10" style="1" customWidth="1"/>
    <col min="13578" max="13578" width="15.7109375" style="1" customWidth="1"/>
    <col min="13579" max="13579" width="9.28515625" style="1"/>
    <col min="13580" max="13580" width="38.7109375" style="1" customWidth="1"/>
    <col min="13581" max="13825" width="9.28515625" style="1"/>
    <col min="13826" max="13826" width="16.42578125" style="1" customWidth="1"/>
    <col min="13827" max="13828" width="16.7109375" style="1" customWidth="1"/>
    <col min="13829" max="13829" width="16" style="1" customWidth="1"/>
    <col min="13830" max="13830" width="16.7109375" style="1" customWidth="1"/>
    <col min="13831" max="13831" width="10.28515625" style="1" customWidth="1"/>
    <col min="13832" max="13832" width="6.5703125" style="1" customWidth="1"/>
    <col min="13833" max="13833" width="10" style="1" customWidth="1"/>
    <col min="13834" max="13834" width="15.7109375" style="1" customWidth="1"/>
    <col min="13835" max="13835" width="9.28515625" style="1"/>
    <col min="13836" max="13836" width="38.7109375" style="1" customWidth="1"/>
    <col min="13837" max="14081" width="9.28515625" style="1"/>
    <col min="14082" max="14082" width="16.42578125" style="1" customWidth="1"/>
    <col min="14083" max="14084" width="16.7109375" style="1" customWidth="1"/>
    <col min="14085" max="14085" width="16" style="1" customWidth="1"/>
    <col min="14086" max="14086" width="16.7109375" style="1" customWidth="1"/>
    <col min="14087" max="14087" width="10.28515625" style="1" customWidth="1"/>
    <col min="14088" max="14088" width="6.5703125" style="1" customWidth="1"/>
    <col min="14089" max="14089" width="10" style="1" customWidth="1"/>
    <col min="14090" max="14090" width="15.7109375" style="1" customWidth="1"/>
    <col min="14091" max="14091" width="9.28515625" style="1"/>
    <col min="14092" max="14092" width="38.7109375" style="1" customWidth="1"/>
    <col min="14093" max="14337" width="9.28515625" style="1"/>
    <col min="14338" max="14338" width="16.42578125" style="1" customWidth="1"/>
    <col min="14339" max="14340" width="16.7109375" style="1" customWidth="1"/>
    <col min="14341" max="14341" width="16" style="1" customWidth="1"/>
    <col min="14342" max="14342" width="16.7109375" style="1" customWidth="1"/>
    <col min="14343" max="14343" width="10.28515625" style="1" customWidth="1"/>
    <col min="14344" max="14344" width="6.5703125" style="1" customWidth="1"/>
    <col min="14345" max="14345" width="10" style="1" customWidth="1"/>
    <col min="14346" max="14346" width="15.7109375" style="1" customWidth="1"/>
    <col min="14347" max="14347" width="9.28515625" style="1"/>
    <col min="14348" max="14348" width="38.7109375" style="1" customWidth="1"/>
    <col min="14349" max="14593" width="9.28515625" style="1"/>
    <col min="14594" max="14594" width="16.42578125" style="1" customWidth="1"/>
    <col min="14595" max="14596" width="16.7109375" style="1" customWidth="1"/>
    <col min="14597" max="14597" width="16" style="1" customWidth="1"/>
    <col min="14598" max="14598" width="16.7109375" style="1" customWidth="1"/>
    <col min="14599" max="14599" width="10.28515625" style="1" customWidth="1"/>
    <col min="14600" max="14600" width="6.5703125" style="1" customWidth="1"/>
    <col min="14601" max="14601" width="10" style="1" customWidth="1"/>
    <col min="14602" max="14602" width="15.7109375" style="1" customWidth="1"/>
    <col min="14603" max="14603" width="9.28515625" style="1"/>
    <col min="14604" max="14604" width="38.7109375" style="1" customWidth="1"/>
    <col min="14605" max="14849" width="9.28515625" style="1"/>
    <col min="14850" max="14850" width="16.42578125" style="1" customWidth="1"/>
    <col min="14851" max="14852" width="16.7109375" style="1" customWidth="1"/>
    <col min="14853" max="14853" width="16" style="1" customWidth="1"/>
    <col min="14854" max="14854" width="16.7109375" style="1" customWidth="1"/>
    <col min="14855" max="14855" width="10.28515625" style="1" customWidth="1"/>
    <col min="14856" max="14856" width="6.5703125" style="1" customWidth="1"/>
    <col min="14857" max="14857" width="10" style="1" customWidth="1"/>
    <col min="14858" max="14858" width="15.7109375" style="1" customWidth="1"/>
    <col min="14859" max="14859" width="9.28515625" style="1"/>
    <col min="14860" max="14860" width="38.7109375" style="1" customWidth="1"/>
    <col min="14861" max="15105" width="9.28515625" style="1"/>
    <col min="15106" max="15106" width="16.42578125" style="1" customWidth="1"/>
    <col min="15107" max="15108" width="16.7109375" style="1" customWidth="1"/>
    <col min="15109" max="15109" width="16" style="1" customWidth="1"/>
    <col min="15110" max="15110" width="16.7109375" style="1" customWidth="1"/>
    <col min="15111" max="15111" width="10.28515625" style="1" customWidth="1"/>
    <col min="15112" max="15112" width="6.5703125" style="1" customWidth="1"/>
    <col min="15113" max="15113" width="10" style="1" customWidth="1"/>
    <col min="15114" max="15114" width="15.7109375" style="1" customWidth="1"/>
    <col min="15115" max="15115" width="9.28515625" style="1"/>
    <col min="15116" max="15116" width="38.7109375" style="1" customWidth="1"/>
    <col min="15117" max="15361" width="9.28515625" style="1"/>
    <col min="15362" max="15362" width="16.42578125" style="1" customWidth="1"/>
    <col min="15363" max="15364" width="16.7109375" style="1" customWidth="1"/>
    <col min="15365" max="15365" width="16" style="1" customWidth="1"/>
    <col min="15366" max="15366" width="16.7109375" style="1" customWidth="1"/>
    <col min="15367" max="15367" width="10.28515625" style="1" customWidth="1"/>
    <col min="15368" max="15368" width="6.5703125" style="1" customWidth="1"/>
    <col min="15369" max="15369" width="10" style="1" customWidth="1"/>
    <col min="15370" max="15370" width="15.7109375" style="1" customWidth="1"/>
    <col min="15371" max="15371" width="9.28515625" style="1"/>
    <col min="15372" max="15372" width="38.7109375" style="1" customWidth="1"/>
    <col min="15373" max="15617" width="9.28515625" style="1"/>
    <col min="15618" max="15618" width="16.42578125" style="1" customWidth="1"/>
    <col min="15619" max="15620" width="16.7109375" style="1" customWidth="1"/>
    <col min="15621" max="15621" width="16" style="1" customWidth="1"/>
    <col min="15622" max="15622" width="16.7109375" style="1" customWidth="1"/>
    <col min="15623" max="15623" width="10.28515625" style="1" customWidth="1"/>
    <col min="15624" max="15624" width="6.5703125" style="1" customWidth="1"/>
    <col min="15625" max="15625" width="10" style="1" customWidth="1"/>
    <col min="15626" max="15626" width="15.7109375" style="1" customWidth="1"/>
    <col min="15627" max="15627" width="9.28515625" style="1"/>
    <col min="15628" max="15628" width="38.7109375" style="1" customWidth="1"/>
    <col min="15629" max="15873" width="9.28515625" style="1"/>
    <col min="15874" max="15874" width="16.42578125" style="1" customWidth="1"/>
    <col min="15875" max="15876" width="16.7109375" style="1" customWidth="1"/>
    <col min="15877" max="15877" width="16" style="1" customWidth="1"/>
    <col min="15878" max="15878" width="16.7109375" style="1" customWidth="1"/>
    <col min="15879" max="15879" width="10.28515625" style="1" customWidth="1"/>
    <col min="15880" max="15880" width="6.5703125" style="1" customWidth="1"/>
    <col min="15881" max="15881" width="10" style="1" customWidth="1"/>
    <col min="15882" max="15882" width="15.7109375" style="1" customWidth="1"/>
    <col min="15883" max="15883" width="9.28515625" style="1"/>
    <col min="15884" max="15884" width="38.7109375" style="1" customWidth="1"/>
    <col min="15885" max="16129" width="9.28515625" style="1"/>
    <col min="16130" max="16130" width="16.42578125" style="1" customWidth="1"/>
    <col min="16131" max="16132" width="16.7109375" style="1" customWidth="1"/>
    <col min="16133" max="16133" width="16" style="1" customWidth="1"/>
    <col min="16134" max="16134" width="16.7109375" style="1" customWidth="1"/>
    <col min="16135" max="16135" width="10.28515625" style="1" customWidth="1"/>
    <col min="16136" max="16136" width="6.5703125" style="1" customWidth="1"/>
    <col min="16137" max="16137" width="10" style="1" customWidth="1"/>
    <col min="16138" max="16138" width="15.7109375" style="1" customWidth="1"/>
    <col min="16139" max="16139" width="9.28515625" style="1"/>
    <col min="16140" max="16140" width="38.7109375" style="1" customWidth="1"/>
    <col min="16141" max="16384" width="9.28515625" style="1"/>
  </cols>
  <sheetData>
    <row r="5" spans="1:12" ht="14.25">
      <c r="F5" s="2"/>
    </row>
    <row r="6" spans="1:12" ht="14.25">
      <c r="A6" s="3"/>
      <c r="B6" s="4"/>
      <c r="C6" s="3"/>
      <c r="D6" s="3"/>
      <c r="E6" s="3"/>
    </row>
    <row r="7" spans="1:12" ht="14.25">
      <c r="A7" s="5" t="s">
        <v>0</v>
      </c>
      <c r="B7" s="5"/>
      <c r="C7" s="5"/>
      <c r="D7" s="5"/>
      <c r="E7" s="5"/>
      <c r="F7" s="5"/>
    </row>
    <row r="8" spans="1:12" ht="14.25">
      <c r="A8" s="5" t="s">
        <v>1</v>
      </c>
      <c r="B8" s="5"/>
      <c r="C8" s="5"/>
      <c r="D8" s="5"/>
      <c r="E8" s="5"/>
      <c r="F8" s="5"/>
    </row>
    <row r="9" spans="1:12" ht="14.25">
      <c r="A9" s="74" t="str">
        <f>UPPER(CONCATENATE(TEXT(B12,"mmmm, yyyy")," to ",TEXT(B23,"mmmm, yyyy")))</f>
        <v>JULY, 2022 TO JUNE, 2023</v>
      </c>
      <c r="B9" s="74"/>
      <c r="C9" s="74"/>
      <c r="D9" s="74"/>
      <c r="E9" s="74"/>
      <c r="F9" s="74"/>
    </row>
    <row r="10" spans="1:12" ht="14.25">
      <c r="A10" s="6"/>
      <c r="B10" s="6"/>
      <c r="C10" s="6"/>
      <c r="D10" s="6"/>
      <c r="E10" s="6"/>
      <c r="F10" s="6"/>
    </row>
    <row r="11" spans="1:12" ht="28.5">
      <c r="A11" s="3"/>
      <c r="B11" s="3"/>
      <c r="C11" s="7" t="s">
        <v>2</v>
      </c>
      <c r="D11" s="7" t="s">
        <v>3</v>
      </c>
      <c r="E11" s="7" t="s">
        <v>4</v>
      </c>
      <c r="F11" s="8" t="s">
        <v>5</v>
      </c>
    </row>
    <row r="12" spans="1:12" ht="14.25">
      <c r="A12" s="3"/>
      <c r="B12" s="9">
        <v>44743</v>
      </c>
      <c r="C12" s="10">
        <v>17547.169999999998</v>
      </c>
      <c r="D12" s="10">
        <v>-546.33000000000004</v>
      </c>
      <c r="E12" s="10">
        <v>-2017.04</v>
      </c>
      <c r="F12" s="10">
        <f>SUM(C12:E12)</f>
        <v>14983.799999999996</v>
      </c>
      <c r="L12" s="3"/>
    </row>
    <row r="13" spans="1:12" ht="14.25">
      <c r="A13" s="3"/>
      <c r="B13" s="9">
        <v>44774</v>
      </c>
      <c r="C13" s="10">
        <v>248353.31999999998</v>
      </c>
      <c r="D13" s="10">
        <v>-11090.88</v>
      </c>
      <c r="E13" s="10">
        <v>-51230.619999999995</v>
      </c>
      <c r="F13" s="10">
        <f>SUM(C13:E13)</f>
        <v>186031.81999999998</v>
      </c>
      <c r="L13" s="3"/>
    </row>
    <row r="14" spans="1:12" ht="14.25">
      <c r="A14" s="3"/>
      <c r="B14" s="9">
        <v>44805</v>
      </c>
      <c r="C14" s="10">
        <v>91401.489999999991</v>
      </c>
      <c r="D14" s="10">
        <v>-3179.37</v>
      </c>
      <c r="E14" s="10">
        <v>-27147.379999999997</v>
      </c>
      <c r="F14" s="10">
        <f>SUM(C14:E14)</f>
        <v>61074.74</v>
      </c>
      <c r="L14" s="3"/>
    </row>
    <row r="15" spans="1:12" ht="14.25">
      <c r="A15" s="3"/>
      <c r="B15" s="9">
        <v>44835</v>
      </c>
      <c r="C15" s="10">
        <v>25949.680000000004</v>
      </c>
      <c r="D15" s="10">
        <v>-508.14</v>
      </c>
      <c r="E15" s="10">
        <v>-1135.78</v>
      </c>
      <c r="F15" s="10">
        <f>SUM(C15:E15)</f>
        <v>24305.760000000006</v>
      </c>
      <c r="G15" s="11"/>
      <c r="H15" s="136"/>
      <c r="I15" s="11"/>
      <c r="J15" s="11"/>
      <c r="K15" s="11"/>
      <c r="L15" s="3"/>
    </row>
    <row r="16" spans="1:12" ht="14.25">
      <c r="A16" s="3"/>
      <c r="B16" s="9">
        <v>44866</v>
      </c>
      <c r="C16" s="10">
        <v>19473.310000000001</v>
      </c>
      <c r="D16" s="10">
        <v>-70.92</v>
      </c>
      <c r="E16" s="10">
        <v>-517.37</v>
      </c>
      <c r="F16" s="10">
        <f>SUM(C16:E16)</f>
        <v>18885.020000000004</v>
      </c>
      <c r="G16" s="11"/>
      <c r="H16" s="11"/>
      <c r="I16" s="11"/>
      <c r="J16" s="11"/>
      <c r="K16" s="11"/>
    </row>
    <row r="17" spans="1:11" ht="14.25">
      <c r="A17" s="3"/>
      <c r="B17" s="9">
        <v>44896</v>
      </c>
      <c r="C17" s="10">
        <v>35550.74</v>
      </c>
      <c r="D17" s="10">
        <v>-489.85</v>
      </c>
      <c r="E17" s="10">
        <v>-8627.75</v>
      </c>
      <c r="F17" s="10">
        <f>SUM(C17:E17)</f>
        <v>26433.14</v>
      </c>
      <c r="G17" s="11"/>
      <c r="H17" s="11"/>
      <c r="I17" s="11"/>
      <c r="J17" s="11"/>
      <c r="K17" s="11"/>
    </row>
    <row r="18" spans="1:11" ht="14.25">
      <c r="A18" s="3"/>
      <c r="B18" s="9">
        <v>44927</v>
      </c>
      <c r="C18" s="10">
        <v>213050.88999999998</v>
      </c>
      <c r="D18" s="10">
        <v>-11811.9</v>
      </c>
      <c r="E18" s="10">
        <v>-60211.710000000006</v>
      </c>
      <c r="F18" s="10">
        <f>SUM(C18:E18)</f>
        <v>141027.27999999997</v>
      </c>
      <c r="G18" s="11"/>
      <c r="H18" s="11"/>
      <c r="I18" s="11"/>
      <c r="J18" s="11"/>
      <c r="K18" s="11"/>
    </row>
    <row r="19" spans="1:11" ht="14.25">
      <c r="A19" s="3"/>
      <c r="B19" s="9">
        <v>44958</v>
      </c>
      <c r="C19" s="10">
        <v>45606.76</v>
      </c>
      <c r="D19" s="10">
        <v>-1269.29</v>
      </c>
      <c r="E19" s="10">
        <v>-16384.59</v>
      </c>
      <c r="F19" s="10">
        <f>SUM(C19:E19)</f>
        <v>27952.880000000001</v>
      </c>
      <c r="G19" s="11"/>
      <c r="H19" s="11"/>
      <c r="I19" s="11"/>
      <c r="J19" s="11"/>
      <c r="K19" s="11"/>
    </row>
    <row r="20" spans="1:11" ht="14.25">
      <c r="A20" s="3"/>
      <c r="B20" s="9">
        <v>44986</v>
      </c>
      <c r="C20" s="10">
        <v>24141.050000000003</v>
      </c>
      <c r="D20" s="10">
        <v>-259.31</v>
      </c>
      <c r="E20" s="10">
        <v>-2489.08</v>
      </c>
      <c r="F20" s="10">
        <f>SUM(C20:E20)</f>
        <v>21392.660000000003</v>
      </c>
      <c r="G20" s="11"/>
      <c r="H20" s="11"/>
      <c r="I20" s="11"/>
      <c r="J20" s="11"/>
      <c r="K20" s="11"/>
    </row>
    <row r="21" spans="1:11" ht="14.25">
      <c r="A21" s="3"/>
      <c r="B21" s="9">
        <v>45017</v>
      </c>
      <c r="C21" s="10">
        <v>21543.260000000002</v>
      </c>
      <c r="D21" s="10">
        <v>-97.47</v>
      </c>
      <c r="E21" s="10">
        <v>-1208.3399999999999</v>
      </c>
      <c r="F21" s="10">
        <f>SUM(C21:E21)</f>
        <v>20237.45</v>
      </c>
      <c r="G21" s="11"/>
      <c r="H21" s="11"/>
      <c r="I21" s="11"/>
      <c r="J21" s="11"/>
      <c r="K21" s="11"/>
    </row>
    <row r="22" spans="1:11" ht="14.25">
      <c r="A22" s="3"/>
      <c r="B22" s="9">
        <v>45047</v>
      </c>
      <c r="C22" s="10">
        <v>39658.350000000006</v>
      </c>
      <c r="D22" s="10">
        <v>-755.55</v>
      </c>
      <c r="E22" s="10">
        <v>-4491.47</v>
      </c>
      <c r="F22" s="10">
        <f>SUM(C22:E22)</f>
        <v>34411.33</v>
      </c>
      <c r="G22" s="11"/>
      <c r="H22" s="11"/>
      <c r="I22" s="11"/>
      <c r="J22" s="11"/>
      <c r="K22" s="11"/>
    </row>
    <row r="23" spans="1:11" ht="14.25">
      <c r="A23" s="3"/>
      <c r="B23" s="9">
        <v>45078</v>
      </c>
      <c r="C23" s="10">
        <v>28673.62000000001</v>
      </c>
      <c r="D23" s="10">
        <v>-1952.98</v>
      </c>
      <c r="E23" s="10">
        <v>-2940.12</v>
      </c>
      <c r="F23" s="10">
        <f>SUM(C23:E23)</f>
        <v>23780.520000000011</v>
      </c>
      <c r="G23" s="11"/>
      <c r="H23" s="11"/>
      <c r="I23" s="11"/>
      <c r="J23" s="11"/>
      <c r="K23" s="11"/>
    </row>
    <row r="24" spans="1:11" ht="14.25">
      <c r="A24" s="3"/>
      <c r="B24" s="9"/>
      <c r="C24" s="13">
        <v>0</v>
      </c>
      <c r="D24" s="13">
        <v>0</v>
      </c>
      <c r="E24" s="13">
        <v>0</v>
      </c>
      <c r="F24" s="13">
        <f>SUM(C24:E24)</f>
        <v>0</v>
      </c>
      <c r="G24" s="11"/>
      <c r="H24" s="11"/>
      <c r="I24" s="11"/>
      <c r="J24" s="11"/>
      <c r="K24" s="11"/>
    </row>
    <row r="25" spans="1:11" ht="14.25">
      <c r="A25" s="3"/>
      <c r="B25" s="9"/>
      <c r="C25" s="10">
        <f>SUM(C12:C24)</f>
        <v>810949.64</v>
      </c>
      <c r="D25" s="10">
        <f>SUM(D12:D24)</f>
        <v>-32031.99</v>
      </c>
      <c r="E25" s="10">
        <f>SUM(E12:E24)</f>
        <v>-178401.24999999997</v>
      </c>
      <c r="F25" s="10">
        <f>SUM(F12:F24)</f>
        <v>600516.39999999991</v>
      </c>
      <c r="G25" s="11"/>
      <c r="H25" s="11"/>
      <c r="I25" s="11"/>
    </row>
    <row r="26" spans="1:11" ht="14.25">
      <c r="A26" s="3"/>
      <c r="B26" s="9"/>
      <c r="C26" s="14"/>
      <c r="D26" s="14"/>
      <c r="E26" s="14"/>
      <c r="F26" s="14"/>
      <c r="G26" s="11"/>
      <c r="H26" s="11"/>
      <c r="I26" s="11"/>
    </row>
    <row r="27" spans="1:11" ht="15">
      <c r="A27" s="3"/>
      <c r="B27" s="15"/>
      <c r="C27" s="16"/>
      <c r="D27" s="16"/>
      <c r="E27" s="17"/>
      <c r="F27" s="18"/>
      <c r="G27" s="11"/>
      <c r="H27" s="19"/>
    </row>
    <row r="28" spans="1:11" ht="14.25">
      <c r="A28" s="3"/>
      <c r="B28" s="20"/>
      <c r="C28" s="21"/>
      <c r="D28" s="21"/>
      <c r="E28" s="135"/>
      <c r="F28" s="23"/>
      <c r="H28" s="19"/>
    </row>
    <row r="29" spans="1:11" ht="14.25">
      <c r="A29" s="3"/>
      <c r="B29" s="20"/>
      <c r="C29" s="23"/>
      <c r="D29" s="23"/>
      <c r="E29" s="134"/>
      <c r="F29" s="23"/>
      <c r="H29" s="19"/>
    </row>
    <row r="30" spans="1:11" ht="14.25">
      <c r="A30" s="3"/>
      <c r="B30" s="20"/>
      <c r="C30" s="23"/>
      <c r="D30" s="23"/>
      <c r="E30" s="25"/>
      <c r="F30" s="133"/>
      <c r="H30" s="19"/>
    </row>
    <row r="31" spans="1:11" ht="14.25">
      <c r="A31" s="3"/>
      <c r="B31" s="20"/>
      <c r="C31" s="23"/>
      <c r="D31" s="23"/>
      <c r="E31" s="27"/>
      <c r="F31" s="23"/>
      <c r="H31" s="19"/>
    </row>
    <row r="32" spans="1:11" ht="14.25">
      <c r="A32" s="3"/>
      <c r="B32" s="20"/>
      <c r="C32" s="21"/>
      <c r="D32" s="28"/>
      <c r="E32" s="132"/>
      <c r="F32" s="21"/>
      <c r="H32" s="19"/>
    </row>
    <row r="33" spans="1:8" ht="14.25">
      <c r="A33" s="3"/>
      <c r="B33" s="20"/>
      <c r="C33" s="23"/>
      <c r="D33" s="23"/>
      <c r="E33" s="27"/>
      <c r="F33" s="23"/>
      <c r="H33" s="19"/>
    </row>
    <row r="34" spans="1:8" ht="14.25">
      <c r="A34" s="3"/>
      <c r="B34" s="30"/>
      <c r="C34" s="30"/>
      <c r="D34" s="30"/>
      <c r="E34" s="31"/>
      <c r="F34" s="32"/>
      <c r="H34" s="19"/>
    </row>
    <row r="35" spans="1:8" ht="14.25">
      <c r="A35" s="3"/>
      <c r="B35" s="30"/>
      <c r="C35" s="32"/>
      <c r="D35" s="32"/>
      <c r="E35" s="33"/>
      <c r="F35" s="32"/>
      <c r="H35" s="19"/>
    </row>
    <row r="36" spans="1:8" ht="14.25">
      <c r="A36" s="3"/>
      <c r="B36" s="30"/>
      <c r="C36" s="30"/>
      <c r="D36" s="30"/>
      <c r="E36" s="30"/>
      <c r="F36" s="32"/>
      <c r="H36" s="19"/>
    </row>
    <row r="37" spans="1:8" ht="14.25">
      <c r="A37" s="3"/>
      <c r="B37" s="30"/>
      <c r="C37" s="30"/>
      <c r="D37" s="30"/>
      <c r="E37" s="30"/>
      <c r="F37" s="32"/>
      <c r="H37" s="19"/>
    </row>
    <row r="38" spans="1:8" ht="14.25">
      <c r="A38" s="3"/>
      <c r="B38" s="20"/>
      <c r="C38" s="20"/>
      <c r="D38" s="20"/>
      <c r="E38" s="20"/>
      <c r="F38" s="10"/>
      <c r="H38" s="19"/>
    </row>
    <row r="39" spans="1:8" ht="14.25">
      <c r="A39" s="3"/>
      <c r="B39" s="3"/>
      <c r="C39" s="3"/>
      <c r="D39" s="3"/>
      <c r="E39" s="3"/>
      <c r="H39" s="19"/>
    </row>
    <row r="40" spans="1:8" ht="14.25">
      <c r="A40" s="3"/>
      <c r="B40" s="3"/>
      <c r="C40" s="9"/>
      <c r="D40" s="9"/>
      <c r="E40" s="10"/>
      <c r="F40" s="23"/>
      <c r="H40" s="19"/>
    </row>
    <row r="41" spans="1:8" ht="14.25">
      <c r="A41" s="3"/>
      <c r="B41" s="3"/>
      <c r="C41" s="9"/>
      <c r="D41" s="9"/>
      <c r="E41" s="10"/>
      <c r="F41" s="23"/>
      <c r="H41" s="19"/>
    </row>
    <row r="42" spans="1:8" ht="14.25">
      <c r="A42" s="3"/>
      <c r="B42" s="3"/>
      <c r="C42" s="9"/>
      <c r="D42" s="9"/>
      <c r="E42" s="10"/>
      <c r="F42" s="23"/>
    </row>
    <row r="43" spans="1:8" ht="14.25">
      <c r="A43" s="3"/>
      <c r="B43" s="3"/>
      <c r="C43" s="9"/>
      <c r="D43" s="9"/>
      <c r="E43" s="10"/>
      <c r="F43" s="23"/>
    </row>
    <row r="44" spans="1:8" ht="14.25">
      <c r="A44" s="3"/>
      <c r="B44" s="3"/>
      <c r="C44" s="9"/>
      <c r="D44" s="9"/>
      <c r="E44" s="10"/>
      <c r="F44" s="23"/>
    </row>
    <row r="45" spans="1:8" ht="14.25">
      <c r="A45" s="3"/>
      <c r="B45" s="3"/>
      <c r="C45" s="9"/>
      <c r="D45" s="9"/>
      <c r="E45" s="10"/>
      <c r="F45" s="23"/>
    </row>
    <row r="46" spans="1:8" ht="14.25">
      <c r="A46" s="3"/>
      <c r="B46" s="3"/>
      <c r="C46" s="9"/>
      <c r="D46" s="9"/>
      <c r="E46" s="10"/>
      <c r="F46" s="23"/>
    </row>
    <row r="47" spans="1:8" ht="14.25">
      <c r="A47" s="3"/>
      <c r="B47" s="3"/>
      <c r="C47" s="9"/>
      <c r="D47" s="9"/>
      <c r="E47" s="10"/>
      <c r="F47" s="23"/>
    </row>
    <row r="48" spans="1:8" ht="14.25">
      <c r="A48" s="3"/>
      <c r="B48" s="3"/>
      <c r="C48" s="9"/>
      <c r="D48" s="9"/>
      <c r="E48" s="10"/>
      <c r="F48" s="23"/>
    </row>
    <row r="49" spans="1:8" ht="14.25">
      <c r="A49" s="3"/>
      <c r="B49" s="3"/>
      <c r="C49" s="9"/>
      <c r="D49" s="9"/>
      <c r="E49" s="10"/>
      <c r="F49" s="23"/>
    </row>
    <row r="50" spans="1:8" ht="14.25">
      <c r="A50" s="3"/>
      <c r="B50" s="3"/>
      <c r="C50" s="9"/>
      <c r="D50" s="9"/>
      <c r="E50" s="10"/>
      <c r="F50" s="23"/>
    </row>
    <row r="51" spans="1:8" ht="14.25">
      <c r="A51" s="3"/>
      <c r="B51" s="3"/>
      <c r="C51" s="9"/>
      <c r="D51" s="9"/>
      <c r="E51" s="13"/>
      <c r="F51" s="23"/>
    </row>
    <row r="52" spans="1:8" ht="14.25">
      <c r="A52" s="3"/>
      <c r="B52" s="3"/>
      <c r="C52" s="3"/>
      <c r="D52" s="3"/>
      <c r="E52" s="23"/>
      <c r="F52" s="34"/>
    </row>
    <row r="53" spans="1:8" ht="14.25">
      <c r="A53" s="3"/>
      <c r="B53" s="35"/>
      <c r="C53" s="3"/>
      <c r="D53" s="3"/>
      <c r="E53" s="23"/>
      <c r="F53" s="23"/>
    </row>
    <row r="54" spans="1:8" ht="15.75" thickBot="1">
      <c r="A54" s="3"/>
      <c r="B54" s="36"/>
      <c r="C54" s="3"/>
      <c r="D54" s="3"/>
      <c r="E54" s="23"/>
      <c r="F54" s="131"/>
      <c r="H54" s="38"/>
    </row>
    <row r="55" spans="1:8" ht="15.75" thickTop="1">
      <c r="A55" s="3"/>
      <c r="B55" s="39"/>
      <c r="C55" s="3"/>
      <c r="D55" s="3"/>
      <c r="E55" s="23"/>
      <c r="F55" s="130"/>
      <c r="H55" s="38"/>
    </row>
    <row r="56" spans="1:8" ht="15">
      <c r="A56" s="41"/>
      <c r="B56" s="42"/>
      <c r="C56" s="43"/>
      <c r="D56" s="43"/>
      <c r="E56" s="43"/>
      <c r="F56" s="43"/>
    </row>
    <row r="57" spans="1:8" ht="15">
      <c r="A57" s="41"/>
      <c r="B57" s="41"/>
      <c r="C57" s="41"/>
      <c r="D57" s="41"/>
      <c r="E57" s="41"/>
      <c r="F57" s="41"/>
    </row>
    <row r="58" spans="1:8" ht="15">
      <c r="B58" s="3"/>
      <c r="C58" s="3"/>
      <c r="D58" s="3"/>
      <c r="E58" s="3"/>
      <c r="F58" s="3"/>
      <c r="G58" s="44"/>
    </row>
    <row r="59" spans="1:8" ht="15">
      <c r="B59" s="3"/>
      <c r="C59" s="3"/>
      <c r="D59" s="3"/>
      <c r="E59" s="3"/>
      <c r="F59" s="3"/>
      <c r="G59" s="44"/>
    </row>
    <row r="60" spans="1:8" ht="15">
      <c r="B60" s="3"/>
      <c r="C60" s="3"/>
      <c r="D60" s="3"/>
      <c r="E60" s="3"/>
      <c r="F60" s="3"/>
      <c r="G60" s="44"/>
    </row>
    <row r="61" spans="1:8" ht="15">
      <c r="B61" s="3"/>
      <c r="C61" s="3"/>
      <c r="D61" s="3"/>
      <c r="E61" s="3"/>
      <c r="F61" s="3"/>
      <c r="G61" s="44"/>
    </row>
    <row r="62" spans="1:8" ht="15">
      <c r="B62" s="3"/>
      <c r="C62" s="3"/>
      <c r="D62" s="3"/>
      <c r="E62" s="3"/>
      <c r="F62" s="3"/>
      <c r="G62" s="44"/>
    </row>
    <row r="63" spans="1:8" ht="15.75">
      <c r="C63" s="45"/>
      <c r="D63" s="45"/>
      <c r="E63" s="46"/>
      <c r="F63" s="47"/>
    </row>
  </sheetData>
  <mergeCells count="1">
    <mergeCell ref="A9:F9"/>
  </mergeCells>
  <printOptions horizontalCentered="1"/>
  <pageMargins left="0.75" right="0.75" top="0.5" bottom="0.5" header="0.5" footer="0.5"/>
  <pageSetup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6884-EC6B-48E7-87A8-1E5C8B6F0073}">
  <sheetPr>
    <pageSetUpPr fitToPage="1"/>
  </sheetPr>
  <dimension ref="A1:P61"/>
  <sheetViews>
    <sheetView tabSelected="1" zoomScale="70" zoomScaleNormal="70" workbookViewId="0">
      <selection activeCell="I35" sqref="I35"/>
    </sheetView>
  </sheetViews>
  <sheetFormatPr defaultColWidth="9.28515625" defaultRowHeight="15"/>
  <cols>
    <col min="1" max="1" width="37" style="103" customWidth="1"/>
    <col min="2" max="2" width="1.28515625" style="103" customWidth="1"/>
    <col min="3" max="14" width="17.7109375" style="103" customWidth="1"/>
    <col min="15" max="15" width="0.7109375" style="103" customWidth="1"/>
    <col min="16" max="16" width="15.42578125" style="103" bestFit="1" customWidth="1"/>
    <col min="17" max="16384" width="9.28515625" style="103"/>
  </cols>
  <sheetData>
    <row r="1" spans="1:16" ht="18.75">
      <c r="A1" s="128" t="s">
        <v>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6" ht="18.75">
      <c r="A2" s="129"/>
      <c r="B2" s="129"/>
    </row>
    <row r="3" spans="1:16" ht="18.75">
      <c r="A3" s="128" t="s">
        <v>6</v>
      </c>
      <c r="B3" s="128"/>
    </row>
    <row r="6" spans="1:16">
      <c r="A6" s="127" t="s">
        <v>7</v>
      </c>
      <c r="B6" s="126"/>
      <c r="C6" s="125">
        <v>44743</v>
      </c>
      <c r="D6" s="125">
        <v>44774</v>
      </c>
      <c r="E6" s="125">
        <v>44805</v>
      </c>
      <c r="F6" s="125">
        <v>44835</v>
      </c>
      <c r="G6" s="125">
        <v>44866</v>
      </c>
      <c r="H6" s="125">
        <v>44896</v>
      </c>
      <c r="I6" s="125">
        <v>44927</v>
      </c>
      <c r="J6" s="125">
        <v>44958</v>
      </c>
      <c r="K6" s="125">
        <v>44986</v>
      </c>
      <c r="L6" s="125">
        <v>45017</v>
      </c>
      <c r="M6" s="125">
        <v>45047</v>
      </c>
      <c r="N6" s="125">
        <v>45078</v>
      </c>
      <c r="O6" s="125">
        <v>45108</v>
      </c>
      <c r="P6" s="125" t="s">
        <v>35</v>
      </c>
    </row>
    <row r="7" spans="1:16" ht="3.75" customHeight="1">
      <c r="A7" s="124"/>
      <c r="B7" s="110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ht="15" customHeight="1">
      <c r="A8" s="116" t="s">
        <v>11</v>
      </c>
      <c r="C8" s="105">
        <v>1188.25</v>
      </c>
      <c r="D8" s="105">
        <v>26695</v>
      </c>
      <c r="E8" s="105">
        <v>3427.5</v>
      </c>
      <c r="F8" s="105">
        <v>725.75</v>
      </c>
      <c r="G8" s="105">
        <v>174</v>
      </c>
      <c r="H8" s="105">
        <v>357.75</v>
      </c>
      <c r="I8" s="105">
        <v>17334.25</v>
      </c>
      <c r="J8" s="105">
        <v>919.5</v>
      </c>
      <c r="K8" s="105">
        <v>228.25</v>
      </c>
      <c r="L8" s="105">
        <v>470</v>
      </c>
      <c r="M8" s="105">
        <v>2070</v>
      </c>
      <c r="N8" s="105">
        <v>2854.5</v>
      </c>
      <c r="O8" s="118"/>
      <c r="P8" s="122">
        <f>SUM(C8:O8)</f>
        <v>56444.75</v>
      </c>
    </row>
    <row r="9" spans="1:16" ht="15" customHeight="1">
      <c r="A9" s="116" t="s">
        <v>12</v>
      </c>
      <c r="C9" s="105">
        <v>3722.42</v>
      </c>
      <c r="D9" s="105">
        <v>107197.23</v>
      </c>
      <c r="E9" s="105">
        <v>18516.98</v>
      </c>
      <c r="F9" s="105">
        <v>4137.7</v>
      </c>
      <c r="G9" s="105">
        <v>4233.5</v>
      </c>
      <c r="H9" s="105">
        <v>5097.2700000000004</v>
      </c>
      <c r="I9" s="105">
        <v>85081.09</v>
      </c>
      <c r="J9" s="105">
        <v>5668.68</v>
      </c>
      <c r="K9" s="105">
        <v>4278.2299999999996</v>
      </c>
      <c r="L9" s="105">
        <v>4962.59</v>
      </c>
      <c r="M9" s="105">
        <v>13240.02</v>
      </c>
      <c r="N9" s="105">
        <v>14361.12</v>
      </c>
      <c r="O9" s="118"/>
      <c r="P9" s="122">
        <f>SUM(C9:O9)</f>
        <v>270496.82999999996</v>
      </c>
    </row>
    <row r="10" spans="1:16" ht="15" customHeight="1">
      <c r="A10" s="116" t="s">
        <v>13</v>
      </c>
      <c r="C10" s="105">
        <v>546.32999999999993</v>
      </c>
      <c r="D10" s="105">
        <v>11090.880000000001</v>
      </c>
      <c r="E10" s="105">
        <v>3179.37</v>
      </c>
      <c r="F10" s="105">
        <v>508.14000000000004</v>
      </c>
      <c r="G10" s="105">
        <v>70.92</v>
      </c>
      <c r="H10" s="105">
        <v>489.85</v>
      </c>
      <c r="I10" s="105">
        <v>11811.899999999998</v>
      </c>
      <c r="J10" s="105">
        <v>1269.29</v>
      </c>
      <c r="K10" s="105">
        <v>259.31</v>
      </c>
      <c r="L10" s="105">
        <v>97.47</v>
      </c>
      <c r="M10" s="105">
        <v>755.55000000000007</v>
      </c>
      <c r="N10" s="105">
        <v>1952.98</v>
      </c>
      <c r="O10" s="118"/>
      <c r="P10" s="122">
        <f>SUM(C10:O10)</f>
        <v>32031.99</v>
      </c>
    </row>
    <row r="11" spans="1:16" ht="15" customHeight="1">
      <c r="A11" s="116" t="s">
        <v>14</v>
      </c>
      <c r="C11" s="105">
        <v>448.37</v>
      </c>
      <c r="D11" s="105">
        <v>4044.12</v>
      </c>
      <c r="E11" s="105">
        <v>869.65</v>
      </c>
      <c r="F11" s="105">
        <v>121.84</v>
      </c>
      <c r="G11" s="105">
        <v>65.3</v>
      </c>
      <c r="H11" s="105">
        <v>229.06</v>
      </c>
      <c r="I11" s="105">
        <v>2211.16</v>
      </c>
      <c r="J11" s="105">
        <v>236.99</v>
      </c>
      <c r="K11" s="105">
        <v>19.899999999999999</v>
      </c>
      <c r="L11" s="105">
        <v>114.8</v>
      </c>
      <c r="M11" s="105">
        <v>310.10000000000002</v>
      </c>
      <c r="N11" s="105">
        <v>252.7</v>
      </c>
      <c r="O11" s="118"/>
      <c r="P11" s="122">
        <f>SUM(C11:O11)</f>
        <v>8923.99</v>
      </c>
    </row>
    <row r="12" spans="1:16" ht="15" customHeight="1">
      <c r="A12" s="116" t="s">
        <v>15</v>
      </c>
      <c r="C12" s="105">
        <v>446.44</v>
      </c>
      <c r="D12" s="105">
        <v>8065.88</v>
      </c>
      <c r="E12" s="105">
        <v>2702.52</v>
      </c>
      <c r="F12" s="105">
        <v>403.53</v>
      </c>
      <c r="G12" s="105">
        <v>199.58</v>
      </c>
      <c r="H12" s="105">
        <v>956.86</v>
      </c>
      <c r="I12" s="105">
        <v>7634.79</v>
      </c>
      <c r="J12" s="105">
        <v>1823.53</v>
      </c>
      <c r="K12" s="105">
        <v>618.98</v>
      </c>
      <c r="L12" s="105">
        <v>186.98</v>
      </c>
      <c r="M12" s="105">
        <v>427.67</v>
      </c>
      <c r="N12" s="105">
        <v>293.45999999999998</v>
      </c>
      <c r="O12" s="118"/>
      <c r="P12" s="122">
        <f>SUM(C12:O12)</f>
        <v>23760.219999999998</v>
      </c>
    </row>
    <row r="13" spans="1:16" ht="15" customHeight="1">
      <c r="A13" s="116" t="s">
        <v>16</v>
      </c>
      <c r="C13" s="105">
        <v>2272.5</v>
      </c>
      <c r="D13" s="105">
        <v>12362.44</v>
      </c>
      <c r="E13" s="105">
        <v>14564.19</v>
      </c>
      <c r="F13" s="105">
        <v>6974.84</v>
      </c>
      <c r="G13" s="105">
        <v>3360.65</v>
      </c>
      <c r="H13" s="105">
        <v>4669.3100000000004</v>
      </c>
      <c r="I13" s="105">
        <v>11246.79</v>
      </c>
      <c r="J13" s="105">
        <v>6888.56</v>
      </c>
      <c r="K13" s="105">
        <v>1734.96</v>
      </c>
      <c r="L13" s="105">
        <v>4688</v>
      </c>
      <c r="M13" s="105">
        <v>4257.51</v>
      </c>
      <c r="N13" s="105">
        <v>2432.5</v>
      </c>
      <c r="O13" s="118"/>
      <c r="P13" s="122">
        <f>SUM(C13:O13)</f>
        <v>75452.249999999985</v>
      </c>
    </row>
    <row r="14" spans="1:16" ht="15" customHeight="1">
      <c r="A14" s="116" t="s">
        <v>17</v>
      </c>
      <c r="C14" s="105">
        <v>504.31</v>
      </c>
      <c r="D14" s="105">
        <v>1916.01</v>
      </c>
      <c r="E14" s="105">
        <v>1453.49</v>
      </c>
      <c r="F14" s="105">
        <v>836.59</v>
      </c>
      <c r="G14" s="105">
        <v>517.04</v>
      </c>
      <c r="H14" s="105">
        <v>1089.52</v>
      </c>
      <c r="I14" s="105">
        <v>1076.5899999999999</v>
      </c>
      <c r="J14" s="105">
        <v>550.79999999999995</v>
      </c>
      <c r="K14" s="105">
        <v>403.96</v>
      </c>
      <c r="L14" s="105">
        <v>834.35</v>
      </c>
      <c r="M14" s="105">
        <v>804.1</v>
      </c>
      <c r="N14" s="105">
        <v>665.9</v>
      </c>
      <c r="O14" s="118"/>
      <c r="P14" s="122">
        <f>SUM(C14:O14)</f>
        <v>10652.660000000002</v>
      </c>
    </row>
    <row r="15" spans="1:16" ht="15" customHeight="1">
      <c r="A15" s="116" t="s">
        <v>18</v>
      </c>
      <c r="C15" s="105">
        <v>1096.5899999999999</v>
      </c>
      <c r="D15" s="105">
        <v>2128.65</v>
      </c>
      <c r="E15" s="105">
        <v>2464.16</v>
      </c>
      <c r="F15" s="105">
        <v>1444.36</v>
      </c>
      <c r="G15" s="105">
        <v>881.32</v>
      </c>
      <c r="H15" s="105">
        <v>2609.9299999999998</v>
      </c>
      <c r="I15" s="105">
        <v>2016.99</v>
      </c>
      <c r="J15" s="105">
        <v>1224.17</v>
      </c>
      <c r="K15" s="105">
        <v>3297.98</v>
      </c>
      <c r="L15" s="105">
        <v>1185.3699999999999</v>
      </c>
      <c r="M15" s="105">
        <v>3447.52</v>
      </c>
      <c r="N15" s="105">
        <v>1082.18</v>
      </c>
      <c r="O15" s="118"/>
      <c r="P15" s="122">
        <f>SUM(C15:O15)</f>
        <v>22879.219999999998</v>
      </c>
    </row>
    <row r="16" spans="1:16" ht="15" customHeight="1">
      <c r="A16" s="116" t="s">
        <v>19</v>
      </c>
      <c r="C16" s="105">
        <v>2136.9899999999998</v>
      </c>
      <c r="D16" s="105">
        <v>56155.59</v>
      </c>
      <c r="E16" s="105">
        <v>28177.09</v>
      </c>
      <c r="F16" s="105">
        <v>1058.06</v>
      </c>
      <c r="G16" s="105">
        <v>364</v>
      </c>
      <c r="H16" s="105">
        <v>7729.29</v>
      </c>
      <c r="I16" s="105">
        <v>59667.89</v>
      </c>
      <c r="J16" s="105">
        <v>17515.82</v>
      </c>
      <c r="K16" s="105">
        <v>2505.7399999999998</v>
      </c>
      <c r="L16" s="105">
        <v>457.04</v>
      </c>
      <c r="M16" s="105">
        <v>3885.19</v>
      </c>
      <c r="N16" s="105">
        <v>2600.5700000000002</v>
      </c>
      <c r="O16" s="118"/>
      <c r="P16" s="122">
        <f>SUM(C16:O16)</f>
        <v>182253.27</v>
      </c>
    </row>
    <row r="17" spans="1:16" ht="15" customHeight="1">
      <c r="A17" s="116" t="s">
        <v>20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18"/>
      <c r="P17" s="122">
        <f>SUM(C17:O17)</f>
        <v>0</v>
      </c>
    </row>
    <row r="18" spans="1:16" ht="15" customHeight="1">
      <c r="A18" s="116" t="s">
        <v>21</v>
      </c>
      <c r="C18" s="105">
        <v>2791.55</v>
      </c>
      <c r="D18" s="105">
        <v>8540.36</v>
      </c>
      <c r="E18" s="105">
        <v>11937.81</v>
      </c>
      <c r="F18" s="105">
        <v>9588.26</v>
      </c>
      <c r="G18" s="105">
        <v>9515.07</v>
      </c>
      <c r="H18" s="105">
        <v>5790.69</v>
      </c>
      <c r="I18" s="105">
        <v>10231.02</v>
      </c>
      <c r="J18" s="105">
        <v>7922.87</v>
      </c>
      <c r="K18" s="105">
        <v>10253.75</v>
      </c>
      <c r="L18" s="105">
        <v>8377.92</v>
      </c>
      <c r="M18" s="105">
        <v>5209.3500000000004</v>
      </c>
      <c r="N18" s="105">
        <v>2734.6400000000003</v>
      </c>
      <c r="O18" s="118"/>
      <c r="P18" s="122">
        <f>SUM(C18:O18)</f>
        <v>92893.290000000008</v>
      </c>
    </row>
    <row r="19" spans="1:16" ht="15" customHeight="1">
      <c r="A19" s="116" t="s">
        <v>22</v>
      </c>
      <c r="C19" s="105">
        <v>543.26</v>
      </c>
      <c r="D19" s="105">
        <v>90.82</v>
      </c>
      <c r="E19" s="105">
        <v>554.09</v>
      </c>
      <c r="F19" s="105">
        <v>0</v>
      </c>
      <c r="G19" s="105">
        <v>0</v>
      </c>
      <c r="H19" s="105">
        <v>6436.64</v>
      </c>
      <c r="I19" s="105">
        <v>-3180.1</v>
      </c>
      <c r="J19" s="105">
        <v>8.75</v>
      </c>
      <c r="K19" s="105">
        <v>0</v>
      </c>
      <c r="L19" s="105">
        <v>0</v>
      </c>
      <c r="M19" s="105">
        <v>5092.43</v>
      </c>
      <c r="N19" s="105">
        <v>-1027.3799999999999</v>
      </c>
      <c r="O19" s="118"/>
      <c r="P19" s="122">
        <f>SUM(C19:O19)</f>
        <v>8518.510000000002</v>
      </c>
    </row>
    <row r="20" spans="1:16" ht="15" customHeight="1">
      <c r="A20" s="116" t="s">
        <v>8</v>
      </c>
      <c r="C20" s="105">
        <v>0</v>
      </c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18"/>
      <c r="P20" s="122">
        <f>SUM(C20:O20)</f>
        <v>0</v>
      </c>
    </row>
    <row r="21" spans="1:16" ht="15" customHeight="1">
      <c r="A21" s="116" t="s">
        <v>34</v>
      </c>
      <c r="C21" s="105">
        <v>1850.16</v>
      </c>
      <c r="D21" s="105">
        <v>10066.34</v>
      </c>
      <c r="E21" s="105">
        <v>3554.64</v>
      </c>
      <c r="F21" s="105">
        <v>150.61000000000001</v>
      </c>
      <c r="G21" s="105">
        <v>91.93</v>
      </c>
      <c r="H21" s="105">
        <v>94.57</v>
      </c>
      <c r="I21" s="105">
        <v>7918.52</v>
      </c>
      <c r="J21" s="105">
        <v>1577.8</v>
      </c>
      <c r="K21" s="105">
        <v>539.99</v>
      </c>
      <c r="L21" s="105">
        <v>168.74</v>
      </c>
      <c r="M21" s="105">
        <v>158.91</v>
      </c>
      <c r="N21" s="105">
        <v>470.45</v>
      </c>
      <c r="O21" s="118"/>
      <c r="P21" s="122">
        <f>SUM(C21:O21)</f>
        <v>26642.660000000003</v>
      </c>
    </row>
    <row r="22" spans="1:16" ht="5.25" customHeight="1">
      <c r="A22" s="116"/>
      <c r="B22" s="115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21"/>
      <c r="P22" s="112">
        <f>SUM(C22:O22)</f>
        <v>0</v>
      </c>
    </row>
    <row r="23" spans="1:16" ht="15" customHeight="1">
      <c r="A23" s="111" t="s">
        <v>23</v>
      </c>
      <c r="B23" s="110"/>
      <c r="C23" s="105">
        <f>SUM(C8:C22)</f>
        <v>17547.170000000002</v>
      </c>
      <c r="D23" s="105">
        <f>SUM(D8:D22)</f>
        <v>248353.31999999998</v>
      </c>
      <c r="E23" s="105">
        <f>SUM(E8:E22)</f>
        <v>91401.489999999991</v>
      </c>
      <c r="F23" s="105">
        <f>SUM(F8:F22)</f>
        <v>25949.68</v>
      </c>
      <c r="G23" s="105">
        <f>SUM(G8:G22)</f>
        <v>19473.310000000001</v>
      </c>
      <c r="H23" s="105">
        <f>SUM(H8:H22)</f>
        <v>35550.740000000005</v>
      </c>
      <c r="I23" s="105">
        <f>SUM(I8:I22)</f>
        <v>213050.88999999993</v>
      </c>
      <c r="J23" s="105">
        <f>SUM(J8:J22)</f>
        <v>45606.76</v>
      </c>
      <c r="K23" s="105">
        <f>SUM(K8:K22)</f>
        <v>24141.05</v>
      </c>
      <c r="L23" s="105">
        <f>SUM(L8:L22)</f>
        <v>21543.260000000006</v>
      </c>
      <c r="M23" s="105">
        <f>SUM(M8:M22)</f>
        <v>39658.35</v>
      </c>
      <c r="N23" s="105">
        <f>SUM(N8:N22)</f>
        <v>28673.620000000003</v>
      </c>
      <c r="O23" s="105"/>
      <c r="P23" s="120">
        <f>SUM(C23:O23)</f>
        <v>810949.6399999999</v>
      </c>
    </row>
    <row r="24" spans="1:16" ht="15" customHeight="1">
      <c r="A24" s="116"/>
      <c r="B24" s="11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6"/>
      <c r="P24" s="119"/>
    </row>
    <row r="25" spans="1:16">
      <c r="A25" s="116" t="s">
        <v>24</v>
      </c>
      <c r="C25" s="105">
        <v>-2017.04</v>
      </c>
      <c r="D25" s="105">
        <v>-51230.619999999995</v>
      </c>
      <c r="E25" s="105">
        <v>-27147.379999999997</v>
      </c>
      <c r="F25" s="105">
        <v>-1135.78</v>
      </c>
      <c r="G25" s="105">
        <v>-517.37</v>
      </c>
      <c r="H25" s="105">
        <v>-8627.75</v>
      </c>
      <c r="I25" s="105">
        <v>-60211.710000000006</v>
      </c>
      <c r="J25" s="105">
        <v>-16384.59</v>
      </c>
      <c r="K25" s="105">
        <v>-2489.08</v>
      </c>
      <c r="L25" s="105">
        <v>-1208.3399999999999</v>
      </c>
      <c r="M25" s="105">
        <v>-4491.47</v>
      </c>
      <c r="N25" s="105">
        <v>-2940.12</v>
      </c>
      <c r="O25" s="118"/>
      <c r="P25" s="117">
        <f>SUM(C25:O25)</f>
        <v>-178401.24999999997</v>
      </c>
    </row>
    <row r="26" spans="1:16" ht="15" customHeight="1">
      <c r="A26" s="116" t="s">
        <v>25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18"/>
      <c r="P26" s="117">
        <f>SUM(C26:O26)</f>
        <v>0</v>
      </c>
    </row>
    <row r="27" spans="1:16" ht="15" customHeight="1">
      <c r="A27" s="116" t="s">
        <v>27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18"/>
      <c r="P27" s="117">
        <f>SUM(C27:O27)</f>
        <v>0</v>
      </c>
    </row>
    <row r="28" spans="1:16">
      <c r="A28" s="116" t="s">
        <v>26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18"/>
      <c r="P28" s="117">
        <f>SUM(C28:O28)</f>
        <v>0</v>
      </c>
    </row>
    <row r="29" spans="1:16" ht="15" customHeight="1">
      <c r="A29" s="116" t="s">
        <v>33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18"/>
      <c r="P29" s="117">
        <f>SUM(C29:O29)</f>
        <v>0</v>
      </c>
    </row>
    <row r="30" spans="1:16" ht="15" customHeight="1">
      <c r="A30" s="116" t="s">
        <v>32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18"/>
      <c r="P30" s="117">
        <f>SUM(C30:O30)</f>
        <v>0</v>
      </c>
    </row>
    <row r="31" spans="1:16" ht="15" customHeight="1">
      <c r="A31" s="116" t="s">
        <v>31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18"/>
      <c r="P31" s="117">
        <f>SUM(C31:O31)</f>
        <v>0</v>
      </c>
    </row>
    <row r="32" spans="1:16" ht="4.5" customHeight="1">
      <c r="A32" s="116"/>
      <c r="B32" s="115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3"/>
      <c r="P32" s="112">
        <f>SUM(C32:O32)</f>
        <v>0</v>
      </c>
    </row>
    <row r="33" spans="1:16" ht="15.75" customHeight="1" thickBot="1">
      <c r="A33" s="111" t="s">
        <v>5</v>
      </c>
      <c r="B33" s="110"/>
      <c r="C33" s="109">
        <f>SUM(C23:C32)</f>
        <v>15530.130000000001</v>
      </c>
      <c r="D33" s="109">
        <f>SUM(D23:D32)</f>
        <v>197122.69999999998</v>
      </c>
      <c r="E33" s="109">
        <f>SUM(E23:E32)</f>
        <v>64254.109999999993</v>
      </c>
      <c r="F33" s="109">
        <f>SUM(F23:F32)</f>
        <v>24813.9</v>
      </c>
      <c r="G33" s="109">
        <f>SUM(G23:G32)</f>
        <v>18955.940000000002</v>
      </c>
      <c r="H33" s="109">
        <f>SUM(H23:H32)</f>
        <v>26922.990000000005</v>
      </c>
      <c r="I33" s="109">
        <f>SUM(I23:I32)</f>
        <v>152839.17999999993</v>
      </c>
      <c r="J33" s="109">
        <f>SUM(J23:J32)</f>
        <v>29222.170000000002</v>
      </c>
      <c r="K33" s="109">
        <f>SUM(K23:K32)</f>
        <v>21651.97</v>
      </c>
      <c r="L33" s="109">
        <f>SUM(L23:L32)</f>
        <v>20334.920000000006</v>
      </c>
      <c r="M33" s="109">
        <f>SUM(M23:M32)</f>
        <v>35166.879999999997</v>
      </c>
      <c r="N33" s="109">
        <f>SUM(N23:N32)</f>
        <v>25733.500000000004</v>
      </c>
      <c r="O33" s="109"/>
      <c r="P33" s="108">
        <f>SUM(C33:O33)</f>
        <v>632548.39</v>
      </c>
    </row>
    <row r="34" spans="1:16" ht="15.75" thickTop="1">
      <c r="B34" s="107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</row>
    <row r="36" spans="1:16" ht="15" customHeight="1"/>
    <row r="37" spans="1:16" ht="15" customHeight="1"/>
    <row r="38" spans="1:16" ht="15" customHeight="1"/>
    <row r="39" spans="1:16" ht="15" customHeight="1"/>
    <row r="42" spans="1:16" ht="15" customHeight="1"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4" spans="1:16" ht="15" customHeight="1"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</row>
    <row r="55" ht="15" customHeight="1"/>
    <row r="61" ht="15" customHeight="1"/>
  </sheetData>
  <pageMargins left="0.45" right="0.45" top="0.5" bottom="0.5" header="0.3" footer="0.3"/>
  <pageSetup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FBDD-C934-4CB5-BA9B-E872BD71DEA7}">
  <dimension ref="A5:L63"/>
  <sheetViews>
    <sheetView workbookViewId="0">
      <selection activeCell="A2" sqref="A2"/>
    </sheetView>
  </sheetViews>
  <sheetFormatPr defaultColWidth="10.7109375" defaultRowHeight="12.75"/>
  <cols>
    <col min="1" max="1" width="10.7109375" style="1"/>
    <col min="2" max="2" width="18.85546875" style="1" customWidth="1"/>
    <col min="3" max="4" width="19" style="1" customWidth="1"/>
    <col min="5" max="5" width="18.28515625" style="1" customWidth="1"/>
    <col min="6" max="6" width="19" style="1" customWidth="1"/>
    <col min="7" max="7" width="11.85546875" style="1" customWidth="1"/>
    <col min="8" max="8" width="7.42578125" style="1" customWidth="1"/>
    <col min="9" max="9" width="11.42578125" style="1" customWidth="1"/>
    <col min="10" max="10" width="17.85546875" style="1" customWidth="1"/>
    <col min="11" max="11" width="10.7109375" style="1"/>
    <col min="12" max="12" width="44.140625" style="1" customWidth="1"/>
    <col min="13" max="257" width="10.7109375" style="1"/>
    <col min="258" max="258" width="18.85546875" style="1" customWidth="1"/>
    <col min="259" max="260" width="19" style="1" customWidth="1"/>
    <col min="261" max="261" width="18.28515625" style="1" customWidth="1"/>
    <col min="262" max="262" width="19" style="1" customWidth="1"/>
    <col min="263" max="263" width="11.85546875" style="1" customWidth="1"/>
    <col min="264" max="264" width="7.42578125" style="1" customWidth="1"/>
    <col min="265" max="265" width="11.42578125" style="1" customWidth="1"/>
    <col min="266" max="266" width="17.85546875" style="1" customWidth="1"/>
    <col min="267" max="267" width="10.7109375" style="1"/>
    <col min="268" max="268" width="44.140625" style="1" customWidth="1"/>
    <col min="269" max="513" width="10.7109375" style="1"/>
    <col min="514" max="514" width="18.85546875" style="1" customWidth="1"/>
    <col min="515" max="516" width="19" style="1" customWidth="1"/>
    <col min="517" max="517" width="18.28515625" style="1" customWidth="1"/>
    <col min="518" max="518" width="19" style="1" customWidth="1"/>
    <col min="519" max="519" width="11.85546875" style="1" customWidth="1"/>
    <col min="520" max="520" width="7.42578125" style="1" customWidth="1"/>
    <col min="521" max="521" width="11.42578125" style="1" customWidth="1"/>
    <col min="522" max="522" width="17.85546875" style="1" customWidth="1"/>
    <col min="523" max="523" width="10.7109375" style="1"/>
    <col min="524" max="524" width="44.140625" style="1" customWidth="1"/>
    <col min="525" max="769" width="10.7109375" style="1"/>
    <col min="770" max="770" width="18.85546875" style="1" customWidth="1"/>
    <col min="771" max="772" width="19" style="1" customWidth="1"/>
    <col min="773" max="773" width="18.28515625" style="1" customWidth="1"/>
    <col min="774" max="774" width="19" style="1" customWidth="1"/>
    <col min="775" max="775" width="11.85546875" style="1" customWidth="1"/>
    <col min="776" max="776" width="7.42578125" style="1" customWidth="1"/>
    <col min="777" max="777" width="11.42578125" style="1" customWidth="1"/>
    <col min="778" max="778" width="17.85546875" style="1" customWidth="1"/>
    <col min="779" max="779" width="10.7109375" style="1"/>
    <col min="780" max="780" width="44.140625" style="1" customWidth="1"/>
    <col min="781" max="1025" width="10.7109375" style="1"/>
    <col min="1026" max="1026" width="18.85546875" style="1" customWidth="1"/>
    <col min="1027" max="1028" width="19" style="1" customWidth="1"/>
    <col min="1029" max="1029" width="18.28515625" style="1" customWidth="1"/>
    <col min="1030" max="1030" width="19" style="1" customWidth="1"/>
    <col min="1031" max="1031" width="11.85546875" style="1" customWidth="1"/>
    <col min="1032" max="1032" width="7.42578125" style="1" customWidth="1"/>
    <col min="1033" max="1033" width="11.42578125" style="1" customWidth="1"/>
    <col min="1034" max="1034" width="17.85546875" style="1" customWidth="1"/>
    <col min="1035" max="1035" width="10.7109375" style="1"/>
    <col min="1036" max="1036" width="44.140625" style="1" customWidth="1"/>
    <col min="1037" max="1281" width="10.7109375" style="1"/>
    <col min="1282" max="1282" width="18.85546875" style="1" customWidth="1"/>
    <col min="1283" max="1284" width="19" style="1" customWidth="1"/>
    <col min="1285" max="1285" width="18.28515625" style="1" customWidth="1"/>
    <col min="1286" max="1286" width="19" style="1" customWidth="1"/>
    <col min="1287" max="1287" width="11.85546875" style="1" customWidth="1"/>
    <col min="1288" max="1288" width="7.42578125" style="1" customWidth="1"/>
    <col min="1289" max="1289" width="11.42578125" style="1" customWidth="1"/>
    <col min="1290" max="1290" width="17.85546875" style="1" customWidth="1"/>
    <col min="1291" max="1291" width="10.7109375" style="1"/>
    <col min="1292" max="1292" width="44.140625" style="1" customWidth="1"/>
    <col min="1293" max="1537" width="10.7109375" style="1"/>
    <col min="1538" max="1538" width="18.85546875" style="1" customWidth="1"/>
    <col min="1539" max="1540" width="19" style="1" customWidth="1"/>
    <col min="1541" max="1541" width="18.28515625" style="1" customWidth="1"/>
    <col min="1542" max="1542" width="19" style="1" customWidth="1"/>
    <col min="1543" max="1543" width="11.85546875" style="1" customWidth="1"/>
    <col min="1544" max="1544" width="7.42578125" style="1" customWidth="1"/>
    <col min="1545" max="1545" width="11.42578125" style="1" customWidth="1"/>
    <col min="1546" max="1546" width="17.85546875" style="1" customWidth="1"/>
    <col min="1547" max="1547" width="10.7109375" style="1"/>
    <col min="1548" max="1548" width="44.140625" style="1" customWidth="1"/>
    <col min="1549" max="1793" width="10.7109375" style="1"/>
    <col min="1794" max="1794" width="18.85546875" style="1" customWidth="1"/>
    <col min="1795" max="1796" width="19" style="1" customWidth="1"/>
    <col min="1797" max="1797" width="18.28515625" style="1" customWidth="1"/>
    <col min="1798" max="1798" width="19" style="1" customWidth="1"/>
    <col min="1799" max="1799" width="11.85546875" style="1" customWidth="1"/>
    <col min="1800" max="1800" width="7.42578125" style="1" customWidth="1"/>
    <col min="1801" max="1801" width="11.42578125" style="1" customWidth="1"/>
    <col min="1802" max="1802" width="17.85546875" style="1" customWidth="1"/>
    <col min="1803" max="1803" width="10.7109375" style="1"/>
    <col min="1804" max="1804" width="44.140625" style="1" customWidth="1"/>
    <col min="1805" max="2049" width="10.7109375" style="1"/>
    <col min="2050" max="2050" width="18.85546875" style="1" customWidth="1"/>
    <col min="2051" max="2052" width="19" style="1" customWidth="1"/>
    <col min="2053" max="2053" width="18.28515625" style="1" customWidth="1"/>
    <col min="2054" max="2054" width="19" style="1" customWidth="1"/>
    <col min="2055" max="2055" width="11.85546875" style="1" customWidth="1"/>
    <col min="2056" max="2056" width="7.42578125" style="1" customWidth="1"/>
    <col min="2057" max="2057" width="11.42578125" style="1" customWidth="1"/>
    <col min="2058" max="2058" width="17.85546875" style="1" customWidth="1"/>
    <col min="2059" max="2059" width="10.7109375" style="1"/>
    <col min="2060" max="2060" width="44.140625" style="1" customWidth="1"/>
    <col min="2061" max="2305" width="10.7109375" style="1"/>
    <col min="2306" max="2306" width="18.85546875" style="1" customWidth="1"/>
    <col min="2307" max="2308" width="19" style="1" customWidth="1"/>
    <col min="2309" max="2309" width="18.28515625" style="1" customWidth="1"/>
    <col min="2310" max="2310" width="19" style="1" customWidth="1"/>
    <col min="2311" max="2311" width="11.85546875" style="1" customWidth="1"/>
    <col min="2312" max="2312" width="7.42578125" style="1" customWidth="1"/>
    <col min="2313" max="2313" width="11.42578125" style="1" customWidth="1"/>
    <col min="2314" max="2314" width="17.85546875" style="1" customWidth="1"/>
    <col min="2315" max="2315" width="10.7109375" style="1"/>
    <col min="2316" max="2316" width="44.140625" style="1" customWidth="1"/>
    <col min="2317" max="2561" width="10.7109375" style="1"/>
    <col min="2562" max="2562" width="18.85546875" style="1" customWidth="1"/>
    <col min="2563" max="2564" width="19" style="1" customWidth="1"/>
    <col min="2565" max="2565" width="18.28515625" style="1" customWidth="1"/>
    <col min="2566" max="2566" width="19" style="1" customWidth="1"/>
    <col min="2567" max="2567" width="11.85546875" style="1" customWidth="1"/>
    <col min="2568" max="2568" width="7.42578125" style="1" customWidth="1"/>
    <col min="2569" max="2569" width="11.42578125" style="1" customWidth="1"/>
    <col min="2570" max="2570" width="17.85546875" style="1" customWidth="1"/>
    <col min="2571" max="2571" width="10.7109375" style="1"/>
    <col min="2572" max="2572" width="44.140625" style="1" customWidth="1"/>
    <col min="2573" max="2817" width="10.7109375" style="1"/>
    <col min="2818" max="2818" width="18.85546875" style="1" customWidth="1"/>
    <col min="2819" max="2820" width="19" style="1" customWidth="1"/>
    <col min="2821" max="2821" width="18.28515625" style="1" customWidth="1"/>
    <col min="2822" max="2822" width="19" style="1" customWidth="1"/>
    <col min="2823" max="2823" width="11.85546875" style="1" customWidth="1"/>
    <col min="2824" max="2824" width="7.42578125" style="1" customWidth="1"/>
    <col min="2825" max="2825" width="11.42578125" style="1" customWidth="1"/>
    <col min="2826" max="2826" width="17.85546875" style="1" customWidth="1"/>
    <col min="2827" max="2827" width="10.7109375" style="1"/>
    <col min="2828" max="2828" width="44.140625" style="1" customWidth="1"/>
    <col min="2829" max="3073" width="10.7109375" style="1"/>
    <col min="3074" max="3074" width="18.85546875" style="1" customWidth="1"/>
    <col min="3075" max="3076" width="19" style="1" customWidth="1"/>
    <col min="3077" max="3077" width="18.28515625" style="1" customWidth="1"/>
    <col min="3078" max="3078" width="19" style="1" customWidth="1"/>
    <col min="3079" max="3079" width="11.85546875" style="1" customWidth="1"/>
    <col min="3080" max="3080" width="7.42578125" style="1" customWidth="1"/>
    <col min="3081" max="3081" width="11.42578125" style="1" customWidth="1"/>
    <col min="3082" max="3082" width="17.85546875" style="1" customWidth="1"/>
    <col min="3083" max="3083" width="10.7109375" style="1"/>
    <col min="3084" max="3084" width="44.140625" style="1" customWidth="1"/>
    <col min="3085" max="3329" width="10.7109375" style="1"/>
    <col min="3330" max="3330" width="18.85546875" style="1" customWidth="1"/>
    <col min="3331" max="3332" width="19" style="1" customWidth="1"/>
    <col min="3333" max="3333" width="18.28515625" style="1" customWidth="1"/>
    <col min="3334" max="3334" width="19" style="1" customWidth="1"/>
    <col min="3335" max="3335" width="11.85546875" style="1" customWidth="1"/>
    <col min="3336" max="3336" width="7.42578125" style="1" customWidth="1"/>
    <col min="3337" max="3337" width="11.42578125" style="1" customWidth="1"/>
    <col min="3338" max="3338" width="17.85546875" style="1" customWidth="1"/>
    <col min="3339" max="3339" width="10.7109375" style="1"/>
    <col min="3340" max="3340" width="44.140625" style="1" customWidth="1"/>
    <col min="3341" max="3585" width="10.7109375" style="1"/>
    <col min="3586" max="3586" width="18.85546875" style="1" customWidth="1"/>
    <col min="3587" max="3588" width="19" style="1" customWidth="1"/>
    <col min="3589" max="3589" width="18.28515625" style="1" customWidth="1"/>
    <col min="3590" max="3590" width="19" style="1" customWidth="1"/>
    <col min="3591" max="3591" width="11.85546875" style="1" customWidth="1"/>
    <col min="3592" max="3592" width="7.42578125" style="1" customWidth="1"/>
    <col min="3593" max="3593" width="11.42578125" style="1" customWidth="1"/>
    <col min="3594" max="3594" width="17.85546875" style="1" customWidth="1"/>
    <col min="3595" max="3595" width="10.7109375" style="1"/>
    <col min="3596" max="3596" width="44.140625" style="1" customWidth="1"/>
    <col min="3597" max="3841" width="10.7109375" style="1"/>
    <col min="3842" max="3842" width="18.85546875" style="1" customWidth="1"/>
    <col min="3843" max="3844" width="19" style="1" customWidth="1"/>
    <col min="3845" max="3845" width="18.28515625" style="1" customWidth="1"/>
    <col min="3846" max="3846" width="19" style="1" customWidth="1"/>
    <col min="3847" max="3847" width="11.85546875" style="1" customWidth="1"/>
    <col min="3848" max="3848" width="7.42578125" style="1" customWidth="1"/>
    <col min="3849" max="3849" width="11.42578125" style="1" customWidth="1"/>
    <col min="3850" max="3850" width="17.85546875" style="1" customWidth="1"/>
    <col min="3851" max="3851" width="10.7109375" style="1"/>
    <col min="3852" max="3852" width="44.140625" style="1" customWidth="1"/>
    <col min="3853" max="4097" width="10.7109375" style="1"/>
    <col min="4098" max="4098" width="18.85546875" style="1" customWidth="1"/>
    <col min="4099" max="4100" width="19" style="1" customWidth="1"/>
    <col min="4101" max="4101" width="18.28515625" style="1" customWidth="1"/>
    <col min="4102" max="4102" width="19" style="1" customWidth="1"/>
    <col min="4103" max="4103" width="11.85546875" style="1" customWidth="1"/>
    <col min="4104" max="4104" width="7.42578125" style="1" customWidth="1"/>
    <col min="4105" max="4105" width="11.42578125" style="1" customWidth="1"/>
    <col min="4106" max="4106" width="17.85546875" style="1" customWidth="1"/>
    <col min="4107" max="4107" width="10.7109375" style="1"/>
    <col min="4108" max="4108" width="44.140625" style="1" customWidth="1"/>
    <col min="4109" max="4353" width="10.7109375" style="1"/>
    <col min="4354" max="4354" width="18.85546875" style="1" customWidth="1"/>
    <col min="4355" max="4356" width="19" style="1" customWidth="1"/>
    <col min="4357" max="4357" width="18.28515625" style="1" customWidth="1"/>
    <col min="4358" max="4358" width="19" style="1" customWidth="1"/>
    <col min="4359" max="4359" width="11.85546875" style="1" customWidth="1"/>
    <col min="4360" max="4360" width="7.42578125" style="1" customWidth="1"/>
    <col min="4361" max="4361" width="11.42578125" style="1" customWidth="1"/>
    <col min="4362" max="4362" width="17.85546875" style="1" customWidth="1"/>
    <col min="4363" max="4363" width="10.7109375" style="1"/>
    <col min="4364" max="4364" width="44.140625" style="1" customWidth="1"/>
    <col min="4365" max="4609" width="10.7109375" style="1"/>
    <col min="4610" max="4610" width="18.85546875" style="1" customWidth="1"/>
    <col min="4611" max="4612" width="19" style="1" customWidth="1"/>
    <col min="4613" max="4613" width="18.28515625" style="1" customWidth="1"/>
    <col min="4614" max="4614" width="19" style="1" customWidth="1"/>
    <col min="4615" max="4615" width="11.85546875" style="1" customWidth="1"/>
    <col min="4616" max="4616" width="7.42578125" style="1" customWidth="1"/>
    <col min="4617" max="4617" width="11.42578125" style="1" customWidth="1"/>
    <col min="4618" max="4618" width="17.85546875" style="1" customWidth="1"/>
    <col min="4619" max="4619" width="10.7109375" style="1"/>
    <col min="4620" max="4620" width="44.140625" style="1" customWidth="1"/>
    <col min="4621" max="4865" width="10.7109375" style="1"/>
    <col min="4866" max="4866" width="18.85546875" style="1" customWidth="1"/>
    <col min="4867" max="4868" width="19" style="1" customWidth="1"/>
    <col min="4869" max="4869" width="18.28515625" style="1" customWidth="1"/>
    <col min="4870" max="4870" width="19" style="1" customWidth="1"/>
    <col min="4871" max="4871" width="11.85546875" style="1" customWidth="1"/>
    <col min="4872" max="4872" width="7.42578125" style="1" customWidth="1"/>
    <col min="4873" max="4873" width="11.42578125" style="1" customWidth="1"/>
    <col min="4874" max="4874" width="17.85546875" style="1" customWidth="1"/>
    <col min="4875" max="4875" width="10.7109375" style="1"/>
    <col min="4876" max="4876" width="44.140625" style="1" customWidth="1"/>
    <col min="4877" max="5121" width="10.7109375" style="1"/>
    <col min="5122" max="5122" width="18.85546875" style="1" customWidth="1"/>
    <col min="5123" max="5124" width="19" style="1" customWidth="1"/>
    <col min="5125" max="5125" width="18.28515625" style="1" customWidth="1"/>
    <col min="5126" max="5126" width="19" style="1" customWidth="1"/>
    <col min="5127" max="5127" width="11.85546875" style="1" customWidth="1"/>
    <col min="5128" max="5128" width="7.42578125" style="1" customWidth="1"/>
    <col min="5129" max="5129" width="11.42578125" style="1" customWidth="1"/>
    <col min="5130" max="5130" width="17.85546875" style="1" customWidth="1"/>
    <col min="5131" max="5131" width="10.7109375" style="1"/>
    <col min="5132" max="5132" width="44.140625" style="1" customWidth="1"/>
    <col min="5133" max="5377" width="10.7109375" style="1"/>
    <col min="5378" max="5378" width="18.85546875" style="1" customWidth="1"/>
    <col min="5379" max="5380" width="19" style="1" customWidth="1"/>
    <col min="5381" max="5381" width="18.28515625" style="1" customWidth="1"/>
    <col min="5382" max="5382" width="19" style="1" customWidth="1"/>
    <col min="5383" max="5383" width="11.85546875" style="1" customWidth="1"/>
    <col min="5384" max="5384" width="7.42578125" style="1" customWidth="1"/>
    <col min="5385" max="5385" width="11.42578125" style="1" customWidth="1"/>
    <col min="5386" max="5386" width="17.85546875" style="1" customWidth="1"/>
    <col min="5387" max="5387" width="10.7109375" style="1"/>
    <col min="5388" max="5388" width="44.140625" style="1" customWidth="1"/>
    <col min="5389" max="5633" width="10.7109375" style="1"/>
    <col min="5634" max="5634" width="18.85546875" style="1" customWidth="1"/>
    <col min="5635" max="5636" width="19" style="1" customWidth="1"/>
    <col min="5637" max="5637" width="18.28515625" style="1" customWidth="1"/>
    <col min="5638" max="5638" width="19" style="1" customWidth="1"/>
    <col min="5639" max="5639" width="11.85546875" style="1" customWidth="1"/>
    <col min="5640" max="5640" width="7.42578125" style="1" customWidth="1"/>
    <col min="5641" max="5641" width="11.42578125" style="1" customWidth="1"/>
    <col min="5642" max="5642" width="17.85546875" style="1" customWidth="1"/>
    <col min="5643" max="5643" width="10.7109375" style="1"/>
    <col min="5644" max="5644" width="44.140625" style="1" customWidth="1"/>
    <col min="5645" max="5889" width="10.7109375" style="1"/>
    <col min="5890" max="5890" width="18.85546875" style="1" customWidth="1"/>
    <col min="5891" max="5892" width="19" style="1" customWidth="1"/>
    <col min="5893" max="5893" width="18.28515625" style="1" customWidth="1"/>
    <col min="5894" max="5894" width="19" style="1" customWidth="1"/>
    <col min="5895" max="5895" width="11.85546875" style="1" customWidth="1"/>
    <col min="5896" max="5896" width="7.42578125" style="1" customWidth="1"/>
    <col min="5897" max="5897" width="11.42578125" style="1" customWidth="1"/>
    <col min="5898" max="5898" width="17.85546875" style="1" customWidth="1"/>
    <col min="5899" max="5899" width="10.7109375" style="1"/>
    <col min="5900" max="5900" width="44.140625" style="1" customWidth="1"/>
    <col min="5901" max="6145" width="10.7109375" style="1"/>
    <col min="6146" max="6146" width="18.85546875" style="1" customWidth="1"/>
    <col min="6147" max="6148" width="19" style="1" customWidth="1"/>
    <col min="6149" max="6149" width="18.28515625" style="1" customWidth="1"/>
    <col min="6150" max="6150" width="19" style="1" customWidth="1"/>
    <col min="6151" max="6151" width="11.85546875" style="1" customWidth="1"/>
    <col min="6152" max="6152" width="7.42578125" style="1" customWidth="1"/>
    <col min="6153" max="6153" width="11.42578125" style="1" customWidth="1"/>
    <col min="6154" max="6154" width="17.85546875" style="1" customWidth="1"/>
    <col min="6155" max="6155" width="10.7109375" style="1"/>
    <col min="6156" max="6156" width="44.140625" style="1" customWidth="1"/>
    <col min="6157" max="6401" width="10.7109375" style="1"/>
    <col min="6402" max="6402" width="18.85546875" style="1" customWidth="1"/>
    <col min="6403" max="6404" width="19" style="1" customWidth="1"/>
    <col min="6405" max="6405" width="18.28515625" style="1" customWidth="1"/>
    <col min="6406" max="6406" width="19" style="1" customWidth="1"/>
    <col min="6407" max="6407" width="11.85546875" style="1" customWidth="1"/>
    <col min="6408" max="6408" width="7.42578125" style="1" customWidth="1"/>
    <col min="6409" max="6409" width="11.42578125" style="1" customWidth="1"/>
    <col min="6410" max="6410" width="17.85546875" style="1" customWidth="1"/>
    <col min="6411" max="6411" width="10.7109375" style="1"/>
    <col min="6412" max="6412" width="44.140625" style="1" customWidth="1"/>
    <col min="6413" max="6657" width="10.7109375" style="1"/>
    <col min="6658" max="6658" width="18.85546875" style="1" customWidth="1"/>
    <col min="6659" max="6660" width="19" style="1" customWidth="1"/>
    <col min="6661" max="6661" width="18.28515625" style="1" customWidth="1"/>
    <col min="6662" max="6662" width="19" style="1" customWidth="1"/>
    <col min="6663" max="6663" width="11.85546875" style="1" customWidth="1"/>
    <col min="6664" max="6664" width="7.42578125" style="1" customWidth="1"/>
    <col min="6665" max="6665" width="11.42578125" style="1" customWidth="1"/>
    <col min="6666" max="6666" width="17.85546875" style="1" customWidth="1"/>
    <col min="6667" max="6667" width="10.7109375" style="1"/>
    <col min="6668" max="6668" width="44.140625" style="1" customWidth="1"/>
    <col min="6669" max="6913" width="10.7109375" style="1"/>
    <col min="6914" max="6914" width="18.85546875" style="1" customWidth="1"/>
    <col min="6915" max="6916" width="19" style="1" customWidth="1"/>
    <col min="6917" max="6917" width="18.28515625" style="1" customWidth="1"/>
    <col min="6918" max="6918" width="19" style="1" customWidth="1"/>
    <col min="6919" max="6919" width="11.85546875" style="1" customWidth="1"/>
    <col min="6920" max="6920" width="7.42578125" style="1" customWidth="1"/>
    <col min="6921" max="6921" width="11.42578125" style="1" customWidth="1"/>
    <col min="6922" max="6922" width="17.85546875" style="1" customWidth="1"/>
    <col min="6923" max="6923" width="10.7109375" style="1"/>
    <col min="6924" max="6924" width="44.140625" style="1" customWidth="1"/>
    <col min="6925" max="7169" width="10.7109375" style="1"/>
    <col min="7170" max="7170" width="18.85546875" style="1" customWidth="1"/>
    <col min="7171" max="7172" width="19" style="1" customWidth="1"/>
    <col min="7173" max="7173" width="18.28515625" style="1" customWidth="1"/>
    <col min="7174" max="7174" width="19" style="1" customWidth="1"/>
    <col min="7175" max="7175" width="11.85546875" style="1" customWidth="1"/>
    <col min="7176" max="7176" width="7.42578125" style="1" customWidth="1"/>
    <col min="7177" max="7177" width="11.42578125" style="1" customWidth="1"/>
    <col min="7178" max="7178" width="17.85546875" style="1" customWidth="1"/>
    <col min="7179" max="7179" width="10.7109375" style="1"/>
    <col min="7180" max="7180" width="44.140625" style="1" customWidth="1"/>
    <col min="7181" max="7425" width="10.7109375" style="1"/>
    <col min="7426" max="7426" width="18.85546875" style="1" customWidth="1"/>
    <col min="7427" max="7428" width="19" style="1" customWidth="1"/>
    <col min="7429" max="7429" width="18.28515625" style="1" customWidth="1"/>
    <col min="7430" max="7430" width="19" style="1" customWidth="1"/>
    <col min="7431" max="7431" width="11.85546875" style="1" customWidth="1"/>
    <col min="7432" max="7432" width="7.42578125" style="1" customWidth="1"/>
    <col min="7433" max="7433" width="11.42578125" style="1" customWidth="1"/>
    <col min="7434" max="7434" width="17.85546875" style="1" customWidth="1"/>
    <col min="7435" max="7435" width="10.7109375" style="1"/>
    <col min="7436" max="7436" width="44.140625" style="1" customWidth="1"/>
    <col min="7437" max="7681" width="10.7109375" style="1"/>
    <col min="7682" max="7682" width="18.85546875" style="1" customWidth="1"/>
    <col min="7683" max="7684" width="19" style="1" customWidth="1"/>
    <col min="7685" max="7685" width="18.28515625" style="1" customWidth="1"/>
    <col min="7686" max="7686" width="19" style="1" customWidth="1"/>
    <col min="7687" max="7687" width="11.85546875" style="1" customWidth="1"/>
    <col min="7688" max="7688" width="7.42578125" style="1" customWidth="1"/>
    <col min="7689" max="7689" width="11.42578125" style="1" customWidth="1"/>
    <col min="7690" max="7690" width="17.85546875" style="1" customWidth="1"/>
    <col min="7691" max="7691" width="10.7109375" style="1"/>
    <col min="7692" max="7692" width="44.140625" style="1" customWidth="1"/>
    <col min="7693" max="7937" width="10.7109375" style="1"/>
    <col min="7938" max="7938" width="18.85546875" style="1" customWidth="1"/>
    <col min="7939" max="7940" width="19" style="1" customWidth="1"/>
    <col min="7941" max="7941" width="18.28515625" style="1" customWidth="1"/>
    <col min="7942" max="7942" width="19" style="1" customWidth="1"/>
    <col min="7943" max="7943" width="11.85546875" style="1" customWidth="1"/>
    <col min="7944" max="7944" width="7.42578125" style="1" customWidth="1"/>
    <col min="7945" max="7945" width="11.42578125" style="1" customWidth="1"/>
    <col min="7946" max="7946" width="17.85546875" style="1" customWidth="1"/>
    <col min="7947" max="7947" width="10.7109375" style="1"/>
    <col min="7948" max="7948" width="44.140625" style="1" customWidth="1"/>
    <col min="7949" max="8193" width="10.7109375" style="1"/>
    <col min="8194" max="8194" width="18.85546875" style="1" customWidth="1"/>
    <col min="8195" max="8196" width="19" style="1" customWidth="1"/>
    <col min="8197" max="8197" width="18.28515625" style="1" customWidth="1"/>
    <col min="8198" max="8198" width="19" style="1" customWidth="1"/>
    <col min="8199" max="8199" width="11.85546875" style="1" customWidth="1"/>
    <col min="8200" max="8200" width="7.42578125" style="1" customWidth="1"/>
    <col min="8201" max="8201" width="11.42578125" style="1" customWidth="1"/>
    <col min="8202" max="8202" width="17.85546875" style="1" customWidth="1"/>
    <col min="8203" max="8203" width="10.7109375" style="1"/>
    <col min="8204" max="8204" width="44.140625" style="1" customWidth="1"/>
    <col min="8205" max="8449" width="10.7109375" style="1"/>
    <col min="8450" max="8450" width="18.85546875" style="1" customWidth="1"/>
    <col min="8451" max="8452" width="19" style="1" customWidth="1"/>
    <col min="8453" max="8453" width="18.28515625" style="1" customWidth="1"/>
    <col min="8454" max="8454" width="19" style="1" customWidth="1"/>
    <col min="8455" max="8455" width="11.85546875" style="1" customWidth="1"/>
    <col min="8456" max="8456" width="7.42578125" style="1" customWidth="1"/>
    <col min="8457" max="8457" width="11.42578125" style="1" customWidth="1"/>
    <col min="8458" max="8458" width="17.85546875" style="1" customWidth="1"/>
    <col min="8459" max="8459" width="10.7109375" style="1"/>
    <col min="8460" max="8460" width="44.140625" style="1" customWidth="1"/>
    <col min="8461" max="8705" width="10.7109375" style="1"/>
    <col min="8706" max="8706" width="18.85546875" style="1" customWidth="1"/>
    <col min="8707" max="8708" width="19" style="1" customWidth="1"/>
    <col min="8709" max="8709" width="18.28515625" style="1" customWidth="1"/>
    <col min="8710" max="8710" width="19" style="1" customWidth="1"/>
    <col min="8711" max="8711" width="11.85546875" style="1" customWidth="1"/>
    <col min="8712" max="8712" width="7.42578125" style="1" customWidth="1"/>
    <col min="8713" max="8713" width="11.42578125" style="1" customWidth="1"/>
    <col min="8714" max="8714" width="17.85546875" style="1" customWidth="1"/>
    <col min="8715" max="8715" width="10.7109375" style="1"/>
    <col min="8716" max="8716" width="44.140625" style="1" customWidth="1"/>
    <col min="8717" max="8961" width="10.7109375" style="1"/>
    <col min="8962" max="8962" width="18.85546875" style="1" customWidth="1"/>
    <col min="8963" max="8964" width="19" style="1" customWidth="1"/>
    <col min="8965" max="8965" width="18.28515625" style="1" customWidth="1"/>
    <col min="8966" max="8966" width="19" style="1" customWidth="1"/>
    <col min="8967" max="8967" width="11.85546875" style="1" customWidth="1"/>
    <col min="8968" max="8968" width="7.42578125" style="1" customWidth="1"/>
    <col min="8969" max="8969" width="11.42578125" style="1" customWidth="1"/>
    <col min="8970" max="8970" width="17.85546875" style="1" customWidth="1"/>
    <col min="8971" max="8971" width="10.7109375" style="1"/>
    <col min="8972" max="8972" width="44.140625" style="1" customWidth="1"/>
    <col min="8973" max="9217" width="10.7109375" style="1"/>
    <col min="9218" max="9218" width="18.85546875" style="1" customWidth="1"/>
    <col min="9219" max="9220" width="19" style="1" customWidth="1"/>
    <col min="9221" max="9221" width="18.28515625" style="1" customWidth="1"/>
    <col min="9222" max="9222" width="19" style="1" customWidth="1"/>
    <col min="9223" max="9223" width="11.85546875" style="1" customWidth="1"/>
    <col min="9224" max="9224" width="7.42578125" style="1" customWidth="1"/>
    <col min="9225" max="9225" width="11.42578125" style="1" customWidth="1"/>
    <col min="9226" max="9226" width="17.85546875" style="1" customWidth="1"/>
    <col min="9227" max="9227" width="10.7109375" style="1"/>
    <col min="9228" max="9228" width="44.140625" style="1" customWidth="1"/>
    <col min="9229" max="9473" width="10.7109375" style="1"/>
    <col min="9474" max="9474" width="18.85546875" style="1" customWidth="1"/>
    <col min="9475" max="9476" width="19" style="1" customWidth="1"/>
    <col min="9477" max="9477" width="18.28515625" style="1" customWidth="1"/>
    <col min="9478" max="9478" width="19" style="1" customWidth="1"/>
    <col min="9479" max="9479" width="11.85546875" style="1" customWidth="1"/>
    <col min="9480" max="9480" width="7.42578125" style="1" customWidth="1"/>
    <col min="9481" max="9481" width="11.42578125" style="1" customWidth="1"/>
    <col min="9482" max="9482" width="17.85546875" style="1" customWidth="1"/>
    <col min="9483" max="9483" width="10.7109375" style="1"/>
    <col min="9484" max="9484" width="44.140625" style="1" customWidth="1"/>
    <col min="9485" max="9729" width="10.7109375" style="1"/>
    <col min="9730" max="9730" width="18.85546875" style="1" customWidth="1"/>
    <col min="9731" max="9732" width="19" style="1" customWidth="1"/>
    <col min="9733" max="9733" width="18.28515625" style="1" customWidth="1"/>
    <col min="9734" max="9734" width="19" style="1" customWidth="1"/>
    <col min="9735" max="9735" width="11.85546875" style="1" customWidth="1"/>
    <col min="9736" max="9736" width="7.42578125" style="1" customWidth="1"/>
    <col min="9737" max="9737" width="11.42578125" style="1" customWidth="1"/>
    <col min="9738" max="9738" width="17.85546875" style="1" customWidth="1"/>
    <col min="9739" max="9739" width="10.7109375" style="1"/>
    <col min="9740" max="9740" width="44.140625" style="1" customWidth="1"/>
    <col min="9741" max="9985" width="10.7109375" style="1"/>
    <col min="9986" max="9986" width="18.85546875" style="1" customWidth="1"/>
    <col min="9987" max="9988" width="19" style="1" customWidth="1"/>
    <col min="9989" max="9989" width="18.28515625" style="1" customWidth="1"/>
    <col min="9990" max="9990" width="19" style="1" customWidth="1"/>
    <col min="9991" max="9991" width="11.85546875" style="1" customWidth="1"/>
    <col min="9992" max="9992" width="7.42578125" style="1" customWidth="1"/>
    <col min="9993" max="9993" width="11.42578125" style="1" customWidth="1"/>
    <col min="9994" max="9994" width="17.85546875" style="1" customWidth="1"/>
    <col min="9995" max="9995" width="10.7109375" style="1"/>
    <col min="9996" max="9996" width="44.140625" style="1" customWidth="1"/>
    <col min="9997" max="10241" width="10.7109375" style="1"/>
    <col min="10242" max="10242" width="18.85546875" style="1" customWidth="1"/>
    <col min="10243" max="10244" width="19" style="1" customWidth="1"/>
    <col min="10245" max="10245" width="18.28515625" style="1" customWidth="1"/>
    <col min="10246" max="10246" width="19" style="1" customWidth="1"/>
    <col min="10247" max="10247" width="11.85546875" style="1" customWidth="1"/>
    <col min="10248" max="10248" width="7.42578125" style="1" customWidth="1"/>
    <col min="10249" max="10249" width="11.42578125" style="1" customWidth="1"/>
    <col min="10250" max="10250" width="17.85546875" style="1" customWidth="1"/>
    <col min="10251" max="10251" width="10.7109375" style="1"/>
    <col min="10252" max="10252" width="44.140625" style="1" customWidth="1"/>
    <col min="10253" max="10497" width="10.7109375" style="1"/>
    <col min="10498" max="10498" width="18.85546875" style="1" customWidth="1"/>
    <col min="10499" max="10500" width="19" style="1" customWidth="1"/>
    <col min="10501" max="10501" width="18.28515625" style="1" customWidth="1"/>
    <col min="10502" max="10502" width="19" style="1" customWidth="1"/>
    <col min="10503" max="10503" width="11.85546875" style="1" customWidth="1"/>
    <col min="10504" max="10504" width="7.42578125" style="1" customWidth="1"/>
    <col min="10505" max="10505" width="11.42578125" style="1" customWidth="1"/>
    <col min="10506" max="10506" width="17.85546875" style="1" customWidth="1"/>
    <col min="10507" max="10507" width="10.7109375" style="1"/>
    <col min="10508" max="10508" width="44.140625" style="1" customWidth="1"/>
    <col min="10509" max="10753" width="10.7109375" style="1"/>
    <col min="10754" max="10754" width="18.85546875" style="1" customWidth="1"/>
    <col min="10755" max="10756" width="19" style="1" customWidth="1"/>
    <col min="10757" max="10757" width="18.28515625" style="1" customWidth="1"/>
    <col min="10758" max="10758" width="19" style="1" customWidth="1"/>
    <col min="10759" max="10759" width="11.85546875" style="1" customWidth="1"/>
    <col min="10760" max="10760" width="7.42578125" style="1" customWidth="1"/>
    <col min="10761" max="10761" width="11.42578125" style="1" customWidth="1"/>
    <col min="10762" max="10762" width="17.85546875" style="1" customWidth="1"/>
    <col min="10763" max="10763" width="10.7109375" style="1"/>
    <col min="10764" max="10764" width="44.140625" style="1" customWidth="1"/>
    <col min="10765" max="11009" width="10.7109375" style="1"/>
    <col min="11010" max="11010" width="18.85546875" style="1" customWidth="1"/>
    <col min="11011" max="11012" width="19" style="1" customWidth="1"/>
    <col min="11013" max="11013" width="18.28515625" style="1" customWidth="1"/>
    <col min="11014" max="11014" width="19" style="1" customWidth="1"/>
    <col min="11015" max="11015" width="11.85546875" style="1" customWidth="1"/>
    <col min="11016" max="11016" width="7.42578125" style="1" customWidth="1"/>
    <col min="11017" max="11017" width="11.42578125" style="1" customWidth="1"/>
    <col min="11018" max="11018" width="17.85546875" style="1" customWidth="1"/>
    <col min="11019" max="11019" width="10.7109375" style="1"/>
    <col min="11020" max="11020" width="44.140625" style="1" customWidth="1"/>
    <col min="11021" max="11265" width="10.7109375" style="1"/>
    <col min="11266" max="11266" width="18.85546875" style="1" customWidth="1"/>
    <col min="11267" max="11268" width="19" style="1" customWidth="1"/>
    <col min="11269" max="11269" width="18.28515625" style="1" customWidth="1"/>
    <col min="11270" max="11270" width="19" style="1" customWidth="1"/>
    <col min="11271" max="11271" width="11.85546875" style="1" customWidth="1"/>
    <col min="11272" max="11272" width="7.42578125" style="1" customWidth="1"/>
    <col min="11273" max="11273" width="11.42578125" style="1" customWidth="1"/>
    <col min="11274" max="11274" width="17.85546875" style="1" customWidth="1"/>
    <col min="11275" max="11275" width="10.7109375" style="1"/>
    <col min="11276" max="11276" width="44.140625" style="1" customWidth="1"/>
    <col min="11277" max="11521" width="10.7109375" style="1"/>
    <col min="11522" max="11522" width="18.85546875" style="1" customWidth="1"/>
    <col min="11523" max="11524" width="19" style="1" customWidth="1"/>
    <col min="11525" max="11525" width="18.28515625" style="1" customWidth="1"/>
    <col min="11526" max="11526" width="19" style="1" customWidth="1"/>
    <col min="11527" max="11527" width="11.85546875" style="1" customWidth="1"/>
    <col min="11528" max="11528" width="7.42578125" style="1" customWidth="1"/>
    <col min="11529" max="11529" width="11.42578125" style="1" customWidth="1"/>
    <col min="11530" max="11530" width="17.85546875" style="1" customWidth="1"/>
    <col min="11531" max="11531" width="10.7109375" style="1"/>
    <col min="11532" max="11532" width="44.140625" style="1" customWidth="1"/>
    <col min="11533" max="11777" width="10.7109375" style="1"/>
    <col min="11778" max="11778" width="18.85546875" style="1" customWidth="1"/>
    <col min="11779" max="11780" width="19" style="1" customWidth="1"/>
    <col min="11781" max="11781" width="18.28515625" style="1" customWidth="1"/>
    <col min="11782" max="11782" width="19" style="1" customWidth="1"/>
    <col min="11783" max="11783" width="11.85546875" style="1" customWidth="1"/>
    <col min="11784" max="11784" width="7.42578125" style="1" customWidth="1"/>
    <col min="11785" max="11785" width="11.42578125" style="1" customWidth="1"/>
    <col min="11786" max="11786" width="17.85546875" style="1" customWidth="1"/>
    <col min="11787" max="11787" width="10.7109375" style="1"/>
    <col min="11788" max="11788" width="44.140625" style="1" customWidth="1"/>
    <col min="11789" max="12033" width="10.7109375" style="1"/>
    <col min="12034" max="12034" width="18.85546875" style="1" customWidth="1"/>
    <col min="12035" max="12036" width="19" style="1" customWidth="1"/>
    <col min="12037" max="12037" width="18.28515625" style="1" customWidth="1"/>
    <col min="12038" max="12038" width="19" style="1" customWidth="1"/>
    <col min="12039" max="12039" width="11.85546875" style="1" customWidth="1"/>
    <col min="12040" max="12040" width="7.42578125" style="1" customWidth="1"/>
    <col min="12041" max="12041" width="11.42578125" style="1" customWidth="1"/>
    <col min="12042" max="12042" width="17.85546875" style="1" customWidth="1"/>
    <col min="12043" max="12043" width="10.7109375" style="1"/>
    <col min="12044" max="12044" width="44.140625" style="1" customWidth="1"/>
    <col min="12045" max="12289" width="10.7109375" style="1"/>
    <col min="12290" max="12290" width="18.85546875" style="1" customWidth="1"/>
    <col min="12291" max="12292" width="19" style="1" customWidth="1"/>
    <col min="12293" max="12293" width="18.28515625" style="1" customWidth="1"/>
    <col min="12294" max="12294" width="19" style="1" customWidth="1"/>
    <col min="12295" max="12295" width="11.85546875" style="1" customWidth="1"/>
    <col min="12296" max="12296" width="7.42578125" style="1" customWidth="1"/>
    <col min="12297" max="12297" width="11.42578125" style="1" customWidth="1"/>
    <col min="12298" max="12298" width="17.85546875" style="1" customWidth="1"/>
    <col min="12299" max="12299" width="10.7109375" style="1"/>
    <col min="12300" max="12300" width="44.140625" style="1" customWidth="1"/>
    <col min="12301" max="12545" width="10.7109375" style="1"/>
    <col min="12546" max="12546" width="18.85546875" style="1" customWidth="1"/>
    <col min="12547" max="12548" width="19" style="1" customWidth="1"/>
    <col min="12549" max="12549" width="18.28515625" style="1" customWidth="1"/>
    <col min="12550" max="12550" width="19" style="1" customWidth="1"/>
    <col min="12551" max="12551" width="11.85546875" style="1" customWidth="1"/>
    <col min="12552" max="12552" width="7.42578125" style="1" customWidth="1"/>
    <col min="12553" max="12553" width="11.42578125" style="1" customWidth="1"/>
    <col min="12554" max="12554" width="17.85546875" style="1" customWidth="1"/>
    <col min="12555" max="12555" width="10.7109375" style="1"/>
    <col min="12556" max="12556" width="44.140625" style="1" customWidth="1"/>
    <col min="12557" max="12801" width="10.7109375" style="1"/>
    <col min="12802" max="12802" width="18.85546875" style="1" customWidth="1"/>
    <col min="12803" max="12804" width="19" style="1" customWidth="1"/>
    <col min="12805" max="12805" width="18.28515625" style="1" customWidth="1"/>
    <col min="12806" max="12806" width="19" style="1" customWidth="1"/>
    <col min="12807" max="12807" width="11.85546875" style="1" customWidth="1"/>
    <col min="12808" max="12808" width="7.42578125" style="1" customWidth="1"/>
    <col min="12809" max="12809" width="11.42578125" style="1" customWidth="1"/>
    <col min="12810" max="12810" width="17.85546875" style="1" customWidth="1"/>
    <col min="12811" max="12811" width="10.7109375" style="1"/>
    <col min="12812" max="12812" width="44.140625" style="1" customWidth="1"/>
    <col min="12813" max="13057" width="10.7109375" style="1"/>
    <col min="13058" max="13058" width="18.85546875" style="1" customWidth="1"/>
    <col min="13059" max="13060" width="19" style="1" customWidth="1"/>
    <col min="13061" max="13061" width="18.28515625" style="1" customWidth="1"/>
    <col min="13062" max="13062" width="19" style="1" customWidth="1"/>
    <col min="13063" max="13063" width="11.85546875" style="1" customWidth="1"/>
    <col min="13064" max="13064" width="7.42578125" style="1" customWidth="1"/>
    <col min="13065" max="13065" width="11.42578125" style="1" customWidth="1"/>
    <col min="13066" max="13066" width="17.85546875" style="1" customWidth="1"/>
    <col min="13067" max="13067" width="10.7109375" style="1"/>
    <col min="13068" max="13068" width="44.140625" style="1" customWidth="1"/>
    <col min="13069" max="13313" width="10.7109375" style="1"/>
    <col min="13314" max="13314" width="18.85546875" style="1" customWidth="1"/>
    <col min="13315" max="13316" width="19" style="1" customWidth="1"/>
    <col min="13317" max="13317" width="18.28515625" style="1" customWidth="1"/>
    <col min="13318" max="13318" width="19" style="1" customWidth="1"/>
    <col min="13319" max="13319" width="11.85546875" style="1" customWidth="1"/>
    <col min="13320" max="13320" width="7.42578125" style="1" customWidth="1"/>
    <col min="13321" max="13321" width="11.42578125" style="1" customWidth="1"/>
    <col min="13322" max="13322" width="17.85546875" style="1" customWidth="1"/>
    <col min="13323" max="13323" width="10.7109375" style="1"/>
    <col min="13324" max="13324" width="44.140625" style="1" customWidth="1"/>
    <col min="13325" max="13569" width="10.7109375" style="1"/>
    <col min="13570" max="13570" width="18.85546875" style="1" customWidth="1"/>
    <col min="13571" max="13572" width="19" style="1" customWidth="1"/>
    <col min="13573" max="13573" width="18.28515625" style="1" customWidth="1"/>
    <col min="13574" max="13574" width="19" style="1" customWidth="1"/>
    <col min="13575" max="13575" width="11.85546875" style="1" customWidth="1"/>
    <col min="13576" max="13576" width="7.42578125" style="1" customWidth="1"/>
    <col min="13577" max="13577" width="11.42578125" style="1" customWidth="1"/>
    <col min="13578" max="13578" width="17.85546875" style="1" customWidth="1"/>
    <col min="13579" max="13579" width="10.7109375" style="1"/>
    <col min="13580" max="13580" width="44.140625" style="1" customWidth="1"/>
    <col min="13581" max="13825" width="10.7109375" style="1"/>
    <col min="13826" max="13826" width="18.85546875" style="1" customWidth="1"/>
    <col min="13827" max="13828" width="19" style="1" customWidth="1"/>
    <col min="13829" max="13829" width="18.28515625" style="1" customWidth="1"/>
    <col min="13830" max="13830" width="19" style="1" customWidth="1"/>
    <col min="13831" max="13831" width="11.85546875" style="1" customWidth="1"/>
    <col min="13832" max="13832" width="7.42578125" style="1" customWidth="1"/>
    <col min="13833" max="13833" width="11.42578125" style="1" customWidth="1"/>
    <col min="13834" max="13834" width="17.85546875" style="1" customWidth="1"/>
    <col min="13835" max="13835" width="10.7109375" style="1"/>
    <col min="13836" max="13836" width="44.140625" style="1" customWidth="1"/>
    <col min="13837" max="14081" width="10.7109375" style="1"/>
    <col min="14082" max="14082" width="18.85546875" style="1" customWidth="1"/>
    <col min="14083" max="14084" width="19" style="1" customWidth="1"/>
    <col min="14085" max="14085" width="18.28515625" style="1" customWidth="1"/>
    <col min="14086" max="14086" width="19" style="1" customWidth="1"/>
    <col min="14087" max="14087" width="11.85546875" style="1" customWidth="1"/>
    <col min="14088" max="14088" width="7.42578125" style="1" customWidth="1"/>
    <col min="14089" max="14089" width="11.42578125" style="1" customWidth="1"/>
    <col min="14090" max="14090" width="17.85546875" style="1" customWidth="1"/>
    <col min="14091" max="14091" width="10.7109375" style="1"/>
    <col min="14092" max="14092" width="44.140625" style="1" customWidth="1"/>
    <col min="14093" max="14337" width="10.7109375" style="1"/>
    <col min="14338" max="14338" width="18.85546875" style="1" customWidth="1"/>
    <col min="14339" max="14340" width="19" style="1" customWidth="1"/>
    <col min="14341" max="14341" width="18.28515625" style="1" customWidth="1"/>
    <col min="14342" max="14342" width="19" style="1" customWidth="1"/>
    <col min="14343" max="14343" width="11.85546875" style="1" customWidth="1"/>
    <col min="14344" max="14344" width="7.42578125" style="1" customWidth="1"/>
    <col min="14345" max="14345" width="11.42578125" style="1" customWidth="1"/>
    <col min="14346" max="14346" width="17.85546875" style="1" customWidth="1"/>
    <col min="14347" max="14347" width="10.7109375" style="1"/>
    <col min="14348" max="14348" width="44.140625" style="1" customWidth="1"/>
    <col min="14349" max="14593" width="10.7109375" style="1"/>
    <col min="14594" max="14594" width="18.85546875" style="1" customWidth="1"/>
    <col min="14595" max="14596" width="19" style="1" customWidth="1"/>
    <col min="14597" max="14597" width="18.28515625" style="1" customWidth="1"/>
    <col min="14598" max="14598" width="19" style="1" customWidth="1"/>
    <col min="14599" max="14599" width="11.85546875" style="1" customWidth="1"/>
    <col min="14600" max="14600" width="7.42578125" style="1" customWidth="1"/>
    <col min="14601" max="14601" width="11.42578125" style="1" customWidth="1"/>
    <col min="14602" max="14602" width="17.85546875" style="1" customWidth="1"/>
    <col min="14603" max="14603" width="10.7109375" style="1"/>
    <col min="14604" max="14604" width="44.140625" style="1" customWidth="1"/>
    <col min="14605" max="14849" width="10.7109375" style="1"/>
    <col min="14850" max="14850" width="18.85546875" style="1" customWidth="1"/>
    <col min="14851" max="14852" width="19" style="1" customWidth="1"/>
    <col min="14853" max="14853" width="18.28515625" style="1" customWidth="1"/>
    <col min="14854" max="14854" width="19" style="1" customWidth="1"/>
    <col min="14855" max="14855" width="11.85546875" style="1" customWidth="1"/>
    <col min="14856" max="14856" width="7.42578125" style="1" customWidth="1"/>
    <col min="14857" max="14857" width="11.42578125" style="1" customWidth="1"/>
    <col min="14858" max="14858" width="17.85546875" style="1" customWidth="1"/>
    <col min="14859" max="14859" width="10.7109375" style="1"/>
    <col min="14860" max="14860" width="44.140625" style="1" customWidth="1"/>
    <col min="14861" max="15105" width="10.7109375" style="1"/>
    <col min="15106" max="15106" width="18.85546875" style="1" customWidth="1"/>
    <col min="15107" max="15108" width="19" style="1" customWidth="1"/>
    <col min="15109" max="15109" width="18.28515625" style="1" customWidth="1"/>
    <col min="15110" max="15110" width="19" style="1" customWidth="1"/>
    <col min="15111" max="15111" width="11.85546875" style="1" customWidth="1"/>
    <col min="15112" max="15112" width="7.42578125" style="1" customWidth="1"/>
    <col min="15113" max="15113" width="11.42578125" style="1" customWidth="1"/>
    <col min="15114" max="15114" width="17.85546875" style="1" customWidth="1"/>
    <col min="15115" max="15115" width="10.7109375" style="1"/>
    <col min="15116" max="15116" width="44.140625" style="1" customWidth="1"/>
    <col min="15117" max="15361" width="10.7109375" style="1"/>
    <col min="15362" max="15362" width="18.85546875" style="1" customWidth="1"/>
    <col min="15363" max="15364" width="19" style="1" customWidth="1"/>
    <col min="15365" max="15365" width="18.28515625" style="1" customWidth="1"/>
    <col min="15366" max="15366" width="19" style="1" customWidth="1"/>
    <col min="15367" max="15367" width="11.85546875" style="1" customWidth="1"/>
    <col min="15368" max="15368" width="7.42578125" style="1" customWidth="1"/>
    <col min="15369" max="15369" width="11.42578125" style="1" customWidth="1"/>
    <col min="15370" max="15370" width="17.85546875" style="1" customWidth="1"/>
    <col min="15371" max="15371" width="10.7109375" style="1"/>
    <col min="15372" max="15372" width="44.140625" style="1" customWidth="1"/>
    <col min="15373" max="15617" width="10.7109375" style="1"/>
    <col min="15618" max="15618" width="18.85546875" style="1" customWidth="1"/>
    <col min="15619" max="15620" width="19" style="1" customWidth="1"/>
    <col min="15621" max="15621" width="18.28515625" style="1" customWidth="1"/>
    <col min="15622" max="15622" width="19" style="1" customWidth="1"/>
    <col min="15623" max="15623" width="11.85546875" style="1" customWidth="1"/>
    <col min="15624" max="15624" width="7.42578125" style="1" customWidth="1"/>
    <col min="15625" max="15625" width="11.42578125" style="1" customWidth="1"/>
    <col min="15626" max="15626" width="17.85546875" style="1" customWidth="1"/>
    <col min="15627" max="15627" width="10.7109375" style="1"/>
    <col min="15628" max="15628" width="44.140625" style="1" customWidth="1"/>
    <col min="15629" max="15873" width="10.7109375" style="1"/>
    <col min="15874" max="15874" width="18.85546875" style="1" customWidth="1"/>
    <col min="15875" max="15876" width="19" style="1" customWidth="1"/>
    <col min="15877" max="15877" width="18.28515625" style="1" customWidth="1"/>
    <col min="15878" max="15878" width="19" style="1" customWidth="1"/>
    <col min="15879" max="15879" width="11.85546875" style="1" customWidth="1"/>
    <col min="15880" max="15880" width="7.42578125" style="1" customWidth="1"/>
    <col min="15881" max="15881" width="11.42578125" style="1" customWidth="1"/>
    <col min="15882" max="15882" width="17.85546875" style="1" customWidth="1"/>
    <col min="15883" max="15883" width="10.7109375" style="1"/>
    <col min="15884" max="15884" width="44.140625" style="1" customWidth="1"/>
    <col min="15885" max="16129" width="10.7109375" style="1"/>
    <col min="16130" max="16130" width="18.85546875" style="1" customWidth="1"/>
    <col min="16131" max="16132" width="19" style="1" customWidth="1"/>
    <col min="16133" max="16133" width="18.28515625" style="1" customWidth="1"/>
    <col min="16134" max="16134" width="19" style="1" customWidth="1"/>
    <col min="16135" max="16135" width="11.85546875" style="1" customWidth="1"/>
    <col min="16136" max="16136" width="7.42578125" style="1" customWidth="1"/>
    <col min="16137" max="16137" width="11.42578125" style="1" customWidth="1"/>
    <col min="16138" max="16138" width="17.85546875" style="1" customWidth="1"/>
    <col min="16139" max="16139" width="10.7109375" style="1"/>
    <col min="16140" max="16140" width="44.140625" style="1" customWidth="1"/>
    <col min="16141" max="16384" width="10.7109375" style="1"/>
  </cols>
  <sheetData>
    <row r="5" spans="1:12" ht="14.25">
      <c r="F5" s="2"/>
    </row>
    <row r="6" spans="1:12" ht="14.25">
      <c r="A6" s="3"/>
      <c r="B6" s="4"/>
      <c r="C6" s="3"/>
      <c r="D6" s="3"/>
      <c r="E6" s="3"/>
    </row>
    <row r="7" spans="1:12" ht="14.25">
      <c r="A7" s="5" t="s">
        <v>0</v>
      </c>
      <c r="B7" s="5"/>
      <c r="C7" s="5"/>
      <c r="D7" s="5"/>
      <c r="E7" s="5"/>
      <c r="F7" s="5"/>
    </row>
    <row r="8" spans="1:12" ht="14.25">
      <c r="A8" s="5" t="s">
        <v>1</v>
      </c>
      <c r="B8" s="5"/>
      <c r="C8" s="5"/>
      <c r="D8" s="5"/>
      <c r="E8" s="5"/>
      <c r="F8" s="5"/>
    </row>
    <row r="9" spans="1:12" ht="14.25">
      <c r="A9" s="74" t="str">
        <f>UPPER(CONCATENATE(TEXT(B12,"mmmm, yyyy")," to ",TEXT(B23,"mmmm, yyyy")))</f>
        <v>JULY, 2023 TO JUNE, 2024</v>
      </c>
      <c r="B9" s="74"/>
      <c r="C9" s="74"/>
      <c r="D9" s="74"/>
      <c r="E9" s="74"/>
      <c r="F9" s="74"/>
    </row>
    <row r="10" spans="1:12" ht="14.25">
      <c r="A10" s="6"/>
      <c r="B10" s="6"/>
      <c r="C10" s="6"/>
      <c r="D10" s="6"/>
      <c r="E10" s="6"/>
      <c r="F10" s="6"/>
    </row>
    <row r="11" spans="1:12" ht="28.5">
      <c r="A11" s="3"/>
      <c r="B11" s="3"/>
      <c r="C11" s="7" t="s">
        <v>2</v>
      </c>
      <c r="D11" s="7" t="s">
        <v>3</v>
      </c>
      <c r="E11" s="7" t="s">
        <v>4</v>
      </c>
      <c r="F11" s="8" t="s">
        <v>5</v>
      </c>
    </row>
    <row r="12" spans="1:12" ht="14.25">
      <c r="A12" s="3"/>
      <c r="B12" s="9">
        <v>45108</v>
      </c>
      <c r="C12" s="10">
        <v>19118.23</v>
      </c>
      <c r="D12" s="10">
        <v>-1022.69</v>
      </c>
      <c r="E12" s="10">
        <v>-2117.7200000000003</v>
      </c>
      <c r="F12" s="10">
        <f>SUM(C12:E12)</f>
        <v>15977.82</v>
      </c>
      <c r="L12" s="3"/>
    </row>
    <row r="13" spans="1:12" ht="14.25">
      <c r="A13" s="3"/>
      <c r="B13" s="9">
        <v>45139</v>
      </c>
      <c r="C13" s="10">
        <v>255518.18999999994</v>
      </c>
      <c r="D13" s="10">
        <v>-13430.38</v>
      </c>
      <c r="E13" s="10">
        <v>-65233.079999999994</v>
      </c>
      <c r="F13" s="10">
        <f>SUM(C13:E13)</f>
        <v>176854.72999999995</v>
      </c>
      <c r="L13" s="3"/>
    </row>
    <row r="14" spans="1:12" ht="14.25">
      <c r="A14" s="3"/>
      <c r="B14" s="9">
        <v>45170</v>
      </c>
      <c r="C14" s="10">
        <v>108827.29</v>
      </c>
      <c r="D14" s="10">
        <v>-5096.83</v>
      </c>
      <c r="E14" s="10">
        <v>-26568.85</v>
      </c>
      <c r="F14" s="10">
        <f>SUM(C14:E14)</f>
        <v>77161.609999999986</v>
      </c>
      <c r="L14" s="3"/>
    </row>
    <row r="15" spans="1:12" ht="14.25">
      <c r="A15" s="3"/>
      <c r="B15" s="9">
        <v>45200</v>
      </c>
      <c r="C15" s="10">
        <v>25623.61</v>
      </c>
      <c r="D15" s="10">
        <v>-266.20999999999998</v>
      </c>
      <c r="E15" s="10">
        <v>-1886.94</v>
      </c>
      <c r="F15" s="10">
        <f>SUM(C15:E15)</f>
        <v>23470.460000000003</v>
      </c>
      <c r="G15" s="11"/>
      <c r="H15" s="95"/>
      <c r="I15" s="11"/>
      <c r="J15" s="11"/>
      <c r="K15" s="11"/>
      <c r="L15" s="3"/>
    </row>
    <row r="16" spans="1:12" ht="14.25">
      <c r="A16" s="3"/>
      <c r="B16" s="9">
        <v>45231</v>
      </c>
      <c r="C16" s="10">
        <v>17893.820000000003</v>
      </c>
      <c r="D16" s="10">
        <v>-19.03</v>
      </c>
      <c r="E16" s="10">
        <v>-1335.49</v>
      </c>
      <c r="F16" s="10">
        <f>SUM(C16:E16)</f>
        <v>16539.300000000003</v>
      </c>
      <c r="G16" s="11"/>
      <c r="H16" s="11"/>
      <c r="I16" s="11"/>
      <c r="J16" s="11"/>
      <c r="K16" s="11"/>
    </row>
    <row r="17" spans="1:11" ht="14.25">
      <c r="A17" s="3"/>
      <c r="B17" s="9">
        <v>45261</v>
      </c>
      <c r="C17" s="10">
        <v>23184.620000000003</v>
      </c>
      <c r="D17" s="10">
        <v>-29.18</v>
      </c>
      <c r="E17" s="10">
        <v>-2884.92</v>
      </c>
      <c r="F17" s="10">
        <f>SUM(C17:E17)</f>
        <v>20270.520000000004</v>
      </c>
      <c r="G17" s="11"/>
      <c r="H17" s="11"/>
      <c r="I17" s="11"/>
      <c r="J17" s="11"/>
      <c r="K17" s="11"/>
    </row>
    <row r="18" spans="1:11" ht="14.25">
      <c r="A18" s="3"/>
      <c r="B18" s="9">
        <v>45292</v>
      </c>
      <c r="C18" s="10">
        <v>234195.61999999994</v>
      </c>
      <c r="D18" s="10">
        <v>-21563.99</v>
      </c>
      <c r="E18" s="10">
        <v>-95330.5</v>
      </c>
      <c r="F18" s="10">
        <f>SUM(C18:E18)</f>
        <v>117301.12999999995</v>
      </c>
      <c r="G18" s="11"/>
      <c r="H18" s="11"/>
      <c r="I18" s="11"/>
      <c r="J18" s="11"/>
      <c r="K18" s="11"/>
    </row>
    <row r="19" spans="1:11" ht="14.25">
      <c r="A19" s="3"/>
      <c r="B19" s="9">
        <v>45323</v>
      </c>
      <c r="C19" s="10">
        <v>70684.73</v>
      </c>
      <c r="D19" s="10">
        <v>-2103.33</v>
      </c>
      <c r="E19" s="10">
        <v>-32853.54</v>
      </c>
      <c r="F19" s="10">
        <f>SUM(C19:E19)</f>
        <v>35727.859999999993</v>
      </c>
      <c r="G19" s="11"/>
      <c r="H19" s="11"/>
      <c r="I19" s="11"/>
      <c r="J19" s="11"/>
      <c r="K19" s="11"/>
    </row>
    <row r="20" spans="1:11" ht="14.25">
      <c r="A20" s="3"/>
      <c r="B20" s="9">
        <v>45352</v>
      </c>
      <c r="C20" s="10">
        <v>24140.080000000002</v>
      </c>
      <c r="D20" s="10">
        <v>-849.49</v>
      </c>
      <c r="E20" s="10">
        <v>-524.02</v>
      </c>
      <c r="F20" s="10">
        <f>SUM(C20:E20)</f>
        <v>22766.57</v>
      </c>
      <c r="G20" s="11"/>
      <c r="H20" s="11"/>
      <c r="I20" s="11"/>
      <c r="J20" s="11"/>
      <c r="K20" s="11"/>
    </row>
    <row r="21" spans="1:11" ht="14.25">
      <c r="A21" s="3"/>
      <c r="B21" s="9">
        <v>45383</v>
      </c>
      <c r="C21" s="10">
        <v>16453.82</v>
      </c>
      <c r="D21" s="10">
        <v>-1185.01</v>
      </c>
      <c r="E21" s="10">
        <v>-1560.1</v>
      </c>
      <c r="F21" s="10">
        <f>SUM(C21:E21)</f>
        <v>13708.71</v>
      </c>
      <c r="G21" s="11"/>
      <c r="H21" s="11"/>
      <c r="I21" s="11"/>
      <c r="J21" s="11"/>
      <c r="K21" s="11"/>
    </row>
    <row r="22" spans="1:11" ht="14.25">
      <c r="A22" s="3"/>
      <c r="B22" s="9">
        <v>45413</v>
      </c>
      <c r="C22" s="10">
        <v>27993.129999999997</v>
      </c>
      <c r="D22" s="10">
        <v>-2558.58</v>
      </c>
      <c r="E22" s="10">
        <v>-2489.02</v>
      </c>
      <c r="F22" s="10">
        <f>SUM(C22:E22)</f>
        <v>22945.529999999995</v>
      </c>
      <c r="G22" s="11"/>
      <c r="H22" s="11"/>
      <c r="I22" s="11"/>
      <c r="J22" s="11"/>
      <c r="K22" s="11"/>
    </row>
    <row r="23" spans="1:11" ht="14.25">
      <c r="A23" s="3"/>
      <c r="B23" s="9">
        <v>45444</v>
      </c>
      <c r="C23" s="10">
        <v>23446.609999999997</v>
      </c>
      <c r="D23" s="10">
        <v>-4430.08</v>
      </c>
      <c r="E23" s="10">
        <v>-4652.8900000000003</v>
      </c>
      <c r="F23" s="10">
        <f>SUM(C23:E23)</f>
        <v>14363.64</v>
      </c>
      <c r="G23" s="11"/>
      <c r="H23" s="11"/>
      <c r="I23" s="11"/>
      <c r="J23" s="11"/>
      <c r="K23" s="11"/>
    </row>
    <row r="24" spans="1:11" ht="14.25">
      <c r="A24" s="3"/>
      <c r="B24" s="9"/>
      <c r="C24" s="13">
        <v>0</v>
      </c>
      <c r="D24" s="13">
        <v>0</v>
      </c>
      <c r="E24" s="13">
        <v>0</v>
      </c>
      <c r="F24" s="13">
        <f>SUM(C24:E24)</f>
        <v>0</v>
      </c>
      <c r="G24" s="11"/>
      <c r="H24" s="11"/>
      <c r="I24" s="11"/>
      <c r="J24" s="11"/>
      <c r="K24" s="11"/>
    </row>
    <row r="25" spans="1:11" ht="14.25">
      <c r="A25" s="3"/>
      <c r="B25" s="9"/>
      <c r="C25" s="10">
        <f>SUM(C12:C24)</f>
        <v>847079.74999999977</v>
      </c>
      <c r="D25" s="10">
        <f>SUM(D12:D24)</f>
        <v>-52554.8</v>
      </c>
      <c r="E25" s="10">
        <f>SUM(E12:E24)</f>
        <v>-237437.07</v>
      </c>
      <c r="F25" s="10">
        <f>SUM(F12:F24)</f>
        <v>557087.87999999989</v>
      </c>
      <c r="G25" s="11"/>
      <c r="H25" s="11"/>
      <c r="I25" s="11"/>
    </row>
    <row r="26" spans="1:11" ht="14.25">
      <c r="A26" s="3"/>
      <c r="B26" s="9"/>
      <c r="C26" s="14"/>
      <c r="D26" s="14"/>
      <c r="E26" s="14"/>
      <c r="F26" s="14"/>
      <c r="G26" s="11"/>
      <c r="H26" s="11"/>
      <c r="I26" s="11"/>
    </row>
    <row r="27" spans="1:11" ht="15">
      <c r="A27" s="3"/>
      <c r="B27" s="15"/>
      <c r="C27" s="16"/>
      <c r="D27" s="16"/>
      <c r="E27" s="17"/>
      <c r="F27" s="18"/>
      <c r="G27" s="11"/>
      <c r="H27" s="19"/>
    </row>
    <row r="28" spans="1:11" ht="14.25">
      <c r="A28" s="3"/>
      <c r="B28" s="20"/>
      <c r="C28" s="21"/>
      <c r="D28" s="21"/>
      <c r="E28" s="10"/>
      <c r="F28" s="23"/>
      <c r="H28" s="19"/>
    </row>
    <row r="29" spans="1:11" ht="14.25">
      <c r="A29" s="3"/>
      <c r="B29" s="20"/>
      <c r="C29" s="23"/>
      <c r="D29" s="23"/>
      <c r="E29" s="92"/>
      <c r="F29" s="23"/>
      <c r="H29" s="19"/>
    </row>
    <row r="30" spans="1:11" ht="14.25">
      <c r="A30" s="3"/>
      <c r="B30" s="20"/>
      <c r="C30" s="23"/>
      <c r="D30" s="23"/>
      <c r="E30" s="25"/>
      <c r="F30" s="21"/>
      <c r="H30" s="19"/>
    </row>
    <row r="31" spans="1:11" ht="14.25">
      <c r="A31" s="3"/>
      <c r="B31" s="20"/>
      <c r="C31" s="23"/>
      <c r="D31" s="23"/>
      <c r="E31" s="27"/>
      <c r="F31" s="23"/>
      <c r="H31" s="19"/>
    </row>
    <row r="32" spans="1:11" ht="14.25">
      <c r="A32" s="3"/>
      <c r="B32" s="20"/>
      <c r="C32" s="21"/>
      <c r="D32" s="28"/>
      <c r="E32" s="90"/>
      <c r="F32" s="21"/>
      <c r="H32" s="19"/>
    </row>
    <row r="33" spans="1:8" ht="14.25">
      <c r="A33" s="3"/>
      <c r="B33" s="20"/>
      <c r="C33" s="23"/>
      <c r="D33" s="23"/>
      <c r="E33" s="27"/>
      <c r="F33" s="23"/>
      <c r="H33" s="19"/>
    </row>
    <row r="34" spans="1:8" ht="14.25">
      <c r="A34" s="3"/>
      <c r="B34" s="30"/>
      <c r="C34" s="30"/>
      <c r="D34" s="30"/>
      <c r="E34" s="31"/>
      <c r="F34" s="32"/>
      <c r="H34" s="19"/>
    </row>
    <row r="35" spans="1:8" ht="14.25">
      <c r="A35" s="3"/>
      <c r="B35" s="30"/>
      <c r="C35" s="32"/>
      <c r="D35" s="32"/>
      <c r="E35" s="33"/>
      <c r="F35" s="32"/>
      <c r="H35" s="19"/>
    </row>
    <row r="36" spans="1:8" ht="14.25">
      <c r="A36" s="3"/>
      <c r="B36" s="30"/>
      <c r="C36" s="30"/>
      <c r="D36" s="30"/>
      <c r="E36" s="30"/>
      <c r="F36" s="32"/>
      <c r="H36" s="19"/>
    </row>
    <row r="37" spans="1:8" ht="14.25">
      <c r="A37" s="3"/>
      <c r="B37" s="30"/>
      <c r="C37" s="30"/>
      <c r="D37" s="30"/>
      <c r="E37" s="30"/>
      <c r="F37" s="32"/>
      <c r="H37" s="19"/>
    </row>
    <row r="38" spans="1:8" ht="14.25">
      <c r="A38" s="3"/>
      <c r="B38" s="20"/>
      <c r="C38" s="20"/>
      <c r="D38" s="20"/>
      <c r="E38" s="20"/>
      <c r="F38" s="10"/>
      <c r="H38" s="19"/>
    </row>
    <row r="39" spans="1:8" ht="14.25">
      <c r="A39" s="3"/>
      <c r="B39" s="3"/>
      <c r="C39" s="3"/>
      <c r="D39" s="3"/>
      <c r="E39" s="3"/>
      <c r="H39" s="19"/>
    </row>
    <row r="40" spans="1:8" ht="14.25">
      <c r="A40" s="3"/>
      <c r="B40" s="3"/>
      <c r="C40" s="9"/>
      <c r="D40" s="9"/>
      <c r="E40" s="10"/>
      <c r="F40" s="23"/>
      <c r="H40" s="19"/>
    </row>
    <row r="41" spans="1:8" ht="14.25">
      <c r="A41" s="3"/>
      <c r="B41" s="3"/>
      <c r="C41" s="9"/>
      <c r="D41" s="9"/>
      <c r="E41" s="10"/>
      <c r="F41" s="23"/>
      <c r="H41" s="19"/>
    </row>
    <row r="42" spans="1:8" ht="14.25">
      <c r="A42" s="3"/>
      <c r="B42" s="3"/>
      <c r="C42" s="9"/>
      <c r="D42" s="9"/>
      <c r="E42" s="10"/>
      <c r="F42" s="23"/>
    </row>
    <row r="43" spans="1:8" ht="14.25">
      <c r="A43" s="3"/>
      <c r="B43" s="3"/>
      <c r="C43" s="9"/>
      <c r="D43" s="9"/>
      <c r="E43" s="10"/>
      <c r="F43" s="23"/>
    </row>
    <row r="44" spans="1:8" ht="14.25">
      <c r="A44" s="3"/>
      <c r="B44" s="3"/>
      <c r="C44" s="9"/>
      <c r="D44" s="9"/>
      <c r="E44" s="10"/>
      <c r="F44" s="23"/>
    </row>
    <row r="45" spans="1:8" ht="14.25">
      <c r="A45" s="3"/>
      <c r="B45" s="3"/>
      <c r="C45" s="9"/>
      <c r="D45" s="9"/>
      <c r="E45" s="10"/>
      <c r="F45" s="23"/>
    </row>
    <row r="46" spans="1:8" ht="14.25">
      <c r="A46" s="3"/>
      <c r="B46" s="3"/>
      <c r="C46" s="9"/>
      <c r="D46" s="9"/>
      <c r="E46" s="10"/>
      <c r="F46" s="23"/>
    </row>
    <row r="47" spans="1:8" ht="14.25">
      <c r="A47" s="3"/>
      <c r="B47" s="3"/>
      <c r="C47" s="9"/>
      <c r="D47" s="9"/>
      <c r="E47" s="10"/>
      <c r="F47" s="23"/>
    </row>
    <row r="48" spans="1:8" ht="14.25">
      <c r="A48" s="3"/>
      <c r="B48" s="3"/>
      <c r="C48" s="9"/>
      <c r="D48" s="9"/>
      <c r="E48" s="10"/>
      <c r="F48" s="23"/>
    </row>
    <row r="49" spans="1:8" ht="14.25">
      <c r="A49" s="3"/>
      <c r="B49" s="3"/>
      <c r="C49" s="9"/>
      <c r="D49" s="9"/>
      <c r="E49" s="10"/>
      <c r="F49" s="23"/>
    </row>
    <row r="50" spans="1:8" ht="14.25">
      <c r="A50" s="3"/>
      <c r="B50" s="3"/>
      <c r="C50" s="9"/>
      <c r="D50" s="9"/>
      <c r="E50" s="10"/>
      <c r="F50" s="23"/>
    </row>
    <row r="51" spans="1:8" ht="14.25">
      <c r="A51" s="3"/>
      <c r="B51" s="3"/>
      <c r="C51" s="9"/>
      <c r="D51" s="9"/>
      <c r="E51" s="10"/>
      <c r="F51" s="23"/>
    </row>
    <row r="52" spans="1:8" ht="14.25">
      <c r="A52" s="3"/>
      <c r="B52" s="3"/>
      <c r="C52" s="3"/>
      <c r="D52" s="3"/>
      <c r="E52" s="23"/>
      <c r="F52" s="34"/>
    </row>
    <row r="53" spans="1:8" ht="14.25">
      <c r="A53" s="3"/>
      <c r="B53" s="35"/>
      <c r="C53" s="3"/>
      <c r="D53" s="3"/>
      <c r="E53" s="23"/>
      <c r="F53" s="23"/>
    </row>
    <row r="54" spans="1:8" ht="15.75" thickBot="1">
      <c r="A54" s="3"/>
      <c r="B54" s="36"/>
      <c r="C54" s="3"/>
      <c r="D54" s="3"/>
      <c r="E54" s="23"/>
      <c r="F54" s="139"/>
      <c r="H54" s="137"/>
    </row>
    <row r="55" spans="1:8" ht="15.75" thickTop="1">
      <c r="A55" s="3"/>
      <c r="B55" s="39"/>
      <c r="C55" s="3"/>
      <c r="D55" s="3"/>
      <c r="E55" s="23"/>
      <c r="F55" s="138"/>
      <c r="H55" s="137"/>
    </row>
    <row r="56" spans="1:8" ht="15">
      <c r="A56" s="41"/>
      <c r="B56" s="42"/>
      <c r="C56" s="43"/>
      <c r="D56" s="43"/>
      <c r="E56" s="43"/>
      <c r="F56" s="43"/>
    </row>
    <row r="57" spans="1:8" ht="15">
      <c r="A57" s="41"/>
      <c r="B57" s="41"/>
      <c r="C57" s="41"/>
      <c r="D57" s="41"/>
      <c r="E57" s="41"/>
      <c r="F57" s="41"/>
    </row>
    <row r="58" spans="1:8" ht="15">
      <c r="B58" s="3"/>
      <c r="C58" s="3"/>
      <c r="D58" s="3"/>
      <c r="E58" s="3"/>
      <c r="F58" s="3"/>
      <c r="G58" s="44"/>
    </row>
    <row r="59" spans="1:8" ht="15">
      <c r="B59" s="3"/>
      <c r="C59" s="3"/>
      <c r="D59" s="3"/>
      <c r="E59" s="3"/>
      <c r="F59" s="3"/>
      <c r="G59" s="44"/>
    </row>
    <row r="60" spans="1:8" ht="15">
      <c r="B60" s="3"/>
      <c r="C60" s="3"/>
      <c r="D60" s="3"/>
      <c r="E60" s="3"/>
      <c r="F60" s="3"/>
      <c r="G60" s="44"/>
    </row>
    <row r="61" spans="1:8" ht="15">
      <c r="B61" s="3"/>
      <c r="C61" s="3"/>
      <c r="D61" s="3"/>
      <c r="E61" s="3"/>
      <c r="F61" s="3"/>
      <c r="G61" s="44"/>
    </row>
    <row r="62" spans="1:8" ht="15">
      <c r="B62" s="3"/>
      <c r="C62" s="3"/>
      <c r="D62" s="3"/>
      <c r="E62" s="3"/>
      <c r="F62" s="3"/>
      <c r="G62" s="44"/>
    </row>
    <row r="63" spans="1:8" ht="15.75">
      <c r="C63" s="45"/>
      <c r="D63" s="45"/>
      <c r="E63" s="46"/>
      <c r="F63" s="47"/>
    </row>
  </sheetData>
  <mergeCells count="1">
    <mergeCell ref="A9:F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F489-CAFC-4A7C-A671-FA4376189657}">
  <sheetPr>
    <pageSetUpPr fitToPage="1"/>
  </sheetPr>
  <dimension ref="A1:P62"/>
  <sheetViews>
    <sheetView zoomScale="70" zoomScaleNormal="70" workbookViewId="0">
      <selection activeCell="A2" sqref="A2"/>
    </sheetView>
  </sheetViews>
  <sheetFormatPr defaultColWidth="10.42578125" defaultRowHeight="15"/>
  <cols>
    <col min="1" max="1" width="42.28515625" style="103" customWidth="1"/>
    <col min="2" max="2" width="1.28515625" style="103" customWidth="1"/>
    <col min="3" max="14" width="20.42578125" style="103" customWidth="1"/>
    <col min="15" max="15" width="1" style="103" customWidth="1"/>
    <col min="16" max="16" width="17.7109375" style="103" bestFit="1" customWidth="1"/>
    <col min="17" max="16384" width="10.42578125" style="103"/>
  </cols>
  <sheetData>
    <row r="1" spans="1:16" ht="18.75">
      <c r="A1" s="128" t="s">
        <v>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6" ht="18.75">
      <c r="A2" s="129"/>
      <c r="B2" s="129"/>
    </row>
    <row r="3" spans="1:16" ht="18.75">
      <c r="A3" s="128" t="s">
        <v>6</v>
      </c>
      <c r="B3" s="128"/>
    </row>
    <row r="6" spans="1:16">
      <c r="A6" s="127" t="s">
        <v>7</v>
      </c>
      <c r="B6" s="126"/>
      <c r="C6" s="125">
        <v>45108</v>
      </c>
      <c r="D6" s="125">
        <v>45139</v>
      </c>
      <c r="E6" s="125">
        <v>45170</v>
      </c>
      <c r="F6" s="125">
        <v>45200</v>
      </c>
      <c r="G6" s="125">
        <v>45231</v>
      </c>
      <c r="H6" s="125">
        <v>45261</v>
      </c>
      <c r="I6" s="125">
        <v>45292</v>
      </c>
      <c r="J6" s="125">
        <v>45323</v>
      </c>
      <c r="K6" s="125">
        <v>45352</v>
      </c>
      <c r="L6" s="125">
        <v>45383</v>
      </c>
      <c r="M6" s="125">
        <v>45413</v>
      </c>
      <c r="N6" s="125">
        <v>45444</v>
      </c>
      <c r="O6" s="125">
        <v>45474</v>
      </c>
      <c r="P6" s="125" t="s">
        <v>38</v>
      </c>
    </row>
    <row r="7" spans="1:16" ht="3.75" customHeight="1">
      <c r="A7" s="124"/>
      <c r="B7" s="110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ht="15" customHeight="1">
      <c r="A8" s="116" t="s">
        <v>11</v>
      </c>
      <c r="C8" s="105">
        <v>1651.5</v>
      </c>
      <c r="D8" s="105">
        <v>25931.87</v>
      </c>
      <c r="E8" s="105">
        <v>3438.25</v>
      </c>
      <c r="F8" s="105">
        <v>0</v>
      </c>
      <c r="G8" s="105">
        <v>53.25</v>
      </c>
      <c r="H8" s="105">
        <v>22.5</v>
      </c>
      <c r="I8" s="105">
        <v>15574.18</v>
      </c>
      <c r="J8" s="105">
        <v>1587.5</v>
      </c>
      <c r="K8" s="105">
        <v>-159.25</v>
      </c>
      <c r="L8" s="105">
        <v>40.5</v>
      </c>
      <c r="M8" s="105">
        <v>2206</v>
      </c>
      <c r="N8" s="105">
        <v>2461.62</v>
      </c>
      <c r="O8" s="118"/>
      <c r="P8" s="122">
        <f>SUM(C8:O8)</f>
        <v>52807.920000000006</v>
      </c>
    </row>
    <row r="9" spans="1:16" ht="15" customHeight="1">
      <c r="A9" s="116" t="s">
        <v>12</v>
      </c>
      <c r="C9" s="105">
        <v>5285.89</v>
      </c>
      <c r="D9" s="105">
        <v>101042.93</v>
      </c>
      <c r="E9" s="105">
        <v>24302.59</v>
      </c>
      <c r="F9" s="105">
        <v>4662.6099999999997</v>
      </c>
      <c r="G9" s="105">
        <v>1258.99</v>
      </c>
      <c r="H9" s="105">
        <v>3463.37</v>
      </c>
      <c r="I9" s="105">
        <v>53918.99</v>
      </c>
      <c r="J9" s="105">
        <v>9427.6299999999992</v>
      </c>
      <c r="K9" s="105">
        <v>6937.5</v>
      </c>
      <c r="L9" s="105">
        <v>547.72000000000025</v>
      </c>
      <c r="M9" s="105">
        <v>6427.91</v>
      </c>
      <c r="N9" s="105">
        <v>5376</v>
      </c>
      <c r="O9" s="118"/>
      <c r="P9" s="122">
        <f>SUM(C9:O9)</f>
        <v>222652.12999999998</v>
      </c>
    </row>
    <row r="10" spans="1:16" ht="15" customHeight="1">
      <c r="A10" s="116" t="s">
        <v>13</v>
      </c>
      <c r="C10" s="105">
        <v>1022.69</v>
      </c>
      <c r="D10" s="105">
        <v>13430.38</v>
      </c>
      <c r="E10" s="105">
        <v>5096.83</v>
      </c>
      <c r="F10" s="105">
        <v>266.21000000000004</v>
      </c>
      <c r="G10" s="105">
        <v>19.03</v>
      </c>
      <c r="H10" s="105">
        <v>29.18</v>
      </c>
      <c r="I10" s="105">
        <v>21563.99</v>
      </c>
      <c r="J10" s="105">
        <v>2103.33</v>
      </c>
      <c r="K10" s="105">
        <v>849.49</v>
      </c>
      <c r="L10" s="105">
        <v>1185.01</v>
      </c>
      <c r="M10" s="105">
        <v>2558.58</v>
      </c>
      <c r="N10" s="105">
        <v>4430.08</v>
      </c>
      <c r="O10" s="118"/>
      <c r="P10" s="122">
        <f>SUM(C10:O10)</f>
        <v>52554.8</v>
      </c>
    </row>
    <row r="11" spans="1:16" ht="15" customHeight="1">
      <c r="A11" s="116" t="s">
        <v>14</v>
      </c>
      <c r="C11" s="105">
        <v>326.61</v>
      </c>
      <c r="D11" s="105">
        <v>5152.37</v>
      </c>
      <c r="E11" s="105">
        <v>821.56</v>
      </c>
      <c r="F11" s="105">
        <v>117.74</v>
      </c>
      <c r="G11" s="105">
        <v>19.899999999999999</v>
      </c>
      <c r="H11" s="105">
        <v>80.849999999999994</v>
      </c>
      <c r="I11" s="105">
        <v>1859.38</v>
      </c>
      <c r="J11" s="105">
        <v>394.09</v>
      </c>
      <c r="K11" s="105">
        <v>142.88999999999999</v>
      </c>
      <c r="L11" s="105">
        <v>26.89</v>
      </c>
      <c r="M11" s="105">
        <v>275.64999999999998</v>
      </c>
      <c r="N11" s="105">
        <v>293.79000000000002</v>
      </c>
      <c r="O11" s="118"/>
      <c r="P11" s="122">
        <f>SUM(C11:O11)</f>
        <v>9511.7199999999993</v>
      </c>
    </row>
    <row r="12" spans="1:16" ht="15" customHeight="1">
      <c r="A12" s="116" t="s">
        <v>15</v>
      </c>
      <c r="C12" s="105">
        <v>698.62</v>
      </c>
      <c r="D12" s="105">
        <v>8241.34</v>
      </c>
      <c r="E12" s="105">
        <v>4078.18</v>
      </c>
      <c r="F12" s="105">
        <v>216.61</v>
      </c>
      <c r="G12" s="105">
        <v>264.36</v>
      </c>
      <c r="H12" s="105">
        <v>124.14</v>
      </c>
      <c r="I12" s="105">
        <v>9914.26</v>
      </c>
      <c r="J12" s="105">
        <v>3664.79</v>
      </c>
      <c r="K12" s="105">
        <v>155.66</v>
      </c>
      <c r="L12" s="105">
        <v>348.69</v>
      </c>
      <c r="M12" s="105">
        <v>631.30999999999995</v>
      </c>
      <c r="N12" s="105">
        <v>-200.6</v>
      </c>
      <c r="O12" s="118"/>
      <c r="P12" s="122">
        <f>SUM(C12:O12)</f>
        <v>28137.360000000004</v>
      </c>
    </row>
    <row r="13" spans="1:16" ht="15" customHeight="1">
      <c r="A13" s="116" t="s">
        <v>16</v>
      </c>
      <c r="C13" s="105">
        <v>3173.81</v>
      </c>
      <c r="D13" s="105">
        <v>13506.03</v>
      </c>
      <c r="E13" s="105">
        <v>20717.169999999998</v>
      </c>
      <c r="F13" s="105">
        <v>4567.2700000000004</v>
      </c>
      <c r="G13" s="105">
        <v>3711.41</v>
      </c>
      <c r="H13" s="105">
        <v>4645.66</v>
      </c>
      <c r="I13" s="105">
        <v>12844.86</v>
      </c>
      <c r="J13" s="105">
        <v>8602.1</v>
      </c>
      <c r="K13" s="105">
        <v>3607.57</v>
      </c>
      <c r="L13" s="105">
        <v>5034.3900000000003</v>
      </c>
      <c r="M13" s="105">
        <v>4226.6499999999996</v>
      </c>
      <c r="N13" s="105">
        <v>3547.96</v>
      </c>
      <c r="O13" s="118"/>
      <c r="P13" s="122">
        <f>SUM(C13:O13)</f>
        <v>88184.880000000019</v>
      </c>
    </row>
    <row r="14" spans="1:16" ht="15" customHeight="1">
      <c r="A14" s="116" t="s">
        <v>17</v>
      </c>
      <c r="C14" s="105">
        <v>362.4</v>
      </c>
      <c r="D14" s="105">
        <v>1269.1500000000001</v>
      </c>
      <c r="E14" s="105">
        <v>1965.12</v>
      </c>
      <c r="F14" s="105">
        <v>610.79</v>
      </c>
      <c r="G14" s="105">
        <v>558.78</v>
      </c>
      <c r="H14" s="105">
        <v>698.45</v>
      </c>
      <c r="I14" s="105">
        <v>949.6</v>
      </c>
      <c r="J14" s="105">
        <v>892.62</v>
      </c>
      <c r="K14" s="105">
        <v>550.49</v>
      </c>
      <c r="L14" s="105">
        <v>822.73</v>
      </c>
      <c r="M14" s="105">
        <v>588.52</v>
      </c>
      <c r="N14" s="105">
        <v>542.88</v>
      </c>
      <c r="O14" s="118"/>
      <c r="P14" s="122">
        <f>SUM(C14:O14)</f>
        <v>9811.5299999999988</v>
      </c>
    </row>
    <row r="15" spans="1:16" ht="15" customHeight="1">
      <c r="A15" s="116" t="s">
        <v>37</v>
      </c>
      <c r="C15" s="105">
        <v>901.27</v>
      </c>
      <c r="D15" s="105">
        <v>2509.4699999999998</v>
      </c>
      <c r="E15" s="105">
        <v>3724.41</v>
      </c>
      <c r="F15" s="105">
        <v>1189.55</v>
      </c>
      <c r="G15" s="105">
        <v>1018.34</v>
      </c>
      <c r="H15" s="105">
        <v>668.79</v>
      </c>
      <c r="I15" s="105">
        <v>2040.63</v>
      </c>
      <c r="J15" s="105">
        <v>1702.65</v>
      </c>
      <c r="K15" s="105">
        <v>1199.1199999999999</v>
      </c>
      <c r="L15" s="105">
        <v>1219.4100000000001</v>
      </c>
      <c r="M15" s="105">
        <v>913.73</v>
      </c>
      <c r="N15" s="105">
        <v>1057.73</v>
      </c>
      <c r="O15" s="118"/>
      <c r="P15" s="122">
        <f>SUM(C15:O15)</f>
        <v>18145.099999999999</v>
      </c>
    </row>
    <row r="16" spans="1:16" ht="15" customHeight="1">
      <c r="A16" s="116" t="s">
        <v>36</v>
      </c>
      <c r="C16" s="105">
        <v>98.95</v>
      </c>
      <c r="D16" s="105">
        <v>109.95</v>
      </c>
      <c r="E16" s="105">
        <v>329.85</v>
      </c>
      <c r="F16" s="105">
        <v>292.89999999999998</v>
      </c>
      <c r="G16" s="105">
        <v>258</v>
      </c>
      <c r="H16" s="105">
        <v>1873.85</v>
      </c>
      <c r="I16" s="105">
        <v>290</v>
      </c>
      <c r="J16" s="105">
        <v>145</v>
      </c>
      <c r="K16" s="105">
        <v>1711.3</v>
      </c>
      <c r="L16" s="105">
        <v>167.95</v>
      </c>
      <c r="M16" s="105">
        <v>3070.04</v>
      </c>
      <c r="N16" s="105">
        <v>0</v>
      </c>
      <c r="O16" s="118"/>
      <c r="P16" s="122">
        <f>SUM(C16:O16)</f>
        <v>8347.7900000000009</v>
      </c>
    </row>
    <row r="17" spans="1:16" ht="15" customHeight="1">
      <c r="A17" s="116" t="s">
        <v>19</v>
      </c>
      <c r="C17" s="105">
        <v>2050.4899999999998</v>
      </c>
      <c r="D17" s="105">
        <v>70544.58</v>
      </c>
      <c r="E17" s="105">
        <v>27656.63</v>
      </c>
      <c r="F17" s="105">
        <v>3156.52</v>
      </c>
      <c r="G17" s="105">
        <v>1104.3499999999999</v>
      </c>
      <c r="H17" s="105">
        <v>2542.6</v>
      </c>
      <c r="I17" s="105">
        <v>105334.92</v>
      </c>
      <c r="J17" s="105">
        <v>35586.42</v>
      </c>
      <c r="K17" s="105">
        <v>529.13</v>
      </c>
      <c r="L17" s="105">
        <v>780.69</v>
      </c>
      <c r="M17" s="105">
        <v>2503.59</v>
      </c>
      <c r="N17" s="105">
        <v>3383.19</v>
      </c>
      <c r="O17" s="118"/>
      <c r="P17" s="122">
        <f>SUM(C17:O17)</f>
        <v>255173.11000000002</v>
      </c>
    </row>
    <row r="18" spans="1:16" ht="15" customHeight="1">
      <c r="A18" s="116" t="s">
        <v>20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18"/>
      <c r="P18" s="122">
        <f>SUM(C18:O18)</f>
        <v>0</v>
      </c>
    </row>
    <row r="19" spans="1:16" ht="15" customHeight="1">
      <c r="A19" s="116" t="s">
        <v>21</v>
      </c>
      <c r="C19" s="105">
        <v>2991.15</v>
      </c>
      <c r="D19" s="105">
        <v>8651.9500000000007</v>
      </c>
      <c r="E19" s="105">
        <v>12251.17</v>
      </c>
      <c r="F19" s="105">
        <v>9929.8700000000008</v>
      </c>
      <c r="G19" s="105">
        <v>9568.16</v>
      </c>
      <c r="H19" s="105">
        <v>5726.02</v>
      </c>
      <c r="I19" s="105">
        <v>5911.77</v>
      </c>
      <c r="J19" s="105">
        <v>5677.52</v>
      </c>
      <c r="K19" s="105">
        <v>7385.46</v>
      </c>
      <c r="L19" s="105">
        <v>6124.13</v>
      </c>
      <c r="M19" s="105">
        <v>2657.05</v>
      </c>
      <c r="N19" s="105">
        <v>2782.54</v>
      </c>
      <c r="O19" s="118"/>
      <c r="P19" s="122">
        <f>SUM(C19:O19)</f>
        <v>79656.790000000023</v>
      </c>
    </row>
    <row r="20" spans="1:16" ht="15" customHeight="1">
      <c r="A20" s="116" t="s">
        <v>22</v>
      </c>
      <c r="C20" s="105">
        <v>434.05</v>
      </c>
      <c r="D20" s="105">
        <v>478.27</v>
      </c>
      <c r="E20" s="105">
        <v>-14.579999999999984</v>
      </c>
      <c r="F20" s="105">
        <v>0</v>
      </c>
      <c r="G20" s="105">
        <v>0</v>
      </c>
      <c r="H20" s="105">
        <v>3038.6</v>
      </c>
      <c r="I20" s="105">
        <v>-2199.1799999999998</v>
      </c>
      <c r="J20" s="105">
        <v>441.15</v>
      </c>
      <c r="K20" s="105">
        <v>0</v>
      </c>
      <c r="L20" s="105">
        <v>0</v>
      </c>
      <c r="M20" s="105">
        <v>1702.67</v>
      </c>
      <c r="N20" s="105">
        <v>-669.56999999999994</v>
      </c>
      <c r="O20" s="118"/>
      <c r="P20" s="122">
        <f>SUM(C20:O20)</f>
        <v>3211.4100000000008</v>
      </c>
    </row>
    <row r="21" spans="1:16" ht="15" customHeight="1">
      <c r="A21" s="116" t="s">
        <v>8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18"/>
      <c r="P21" s="122">
        <f>SUM(C21:O21)</f>
        <v>0</v>
      </c>
    </row>
    <row r="22" spans="1:16" ht="15" customHeight="1">
      <c r="A22" s="116" t="s">
        <v>34</v>
      </c>
      <c r="C22" s="105">
        <v>120.8</v>
      </c>
      <c r="D22" s="105">
        <v>4649.8999999999996</v>
      </c>
      <c r="E22" s="105">
        <v>4460.1099999999997</v>
      </c>
      <c r="F22" s="105">
        <v>613.54</v>
      </c>
      <c r="G22" s="105">
        <v>59.25</v>
      </c>
      <c r="H22" s="105">
        <v>270.61</v>
      </c>
      <c r="I22" s="105">
        <v>6192.22</v>
      </c>
      <c r="J22" s="105">
        <v>459.93</v>
      </c>
      <c r="K22" s="105">
        <v>1230.72</v>
      </c>
      <c r="L22" s="105">
        <v>155.71</v>
      </c>
      <c r="M22" s="105">
        <v>231.43</v>
      </c>
      <c r="N22" s="105">
        <v>440.99</v>
      </c>
      <c r="O22" s="118"/>
      <c r="P22" s="122">
        <f>SUM(C22:O22)</f>
        <v>18885.210000000003</v>
      </c>
    </row>
    <row r="23" spans="1:16" ht="5.25" customHeight="1">
      <c r="A23" s="116"/>
      <c r="B23" s="115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21"/>
      <c r="P23" s="112">
        <f>SUM(C23:O23)</f>
        <v>0</v>
      </c>
    </row>
    <row r="24" spans="1:16" ht="15" customHeight="1">
      <c r="A24" s="111" t="s">
        <v>23</v>
      </c>
      <c r="B24" s="110"/>
      <c r="C24" s="105">
        <f>SUM(C8:C23)</f>
        <v>19118.23</v>
      </c>
      <c r="D24" s="105">
        <f>SUM(D8:D23)</f>
        <v>255518.19</v>
      </c>
      <c r="E24" s="105">
        <f>SUM(E8:E23)</f>
        <v>108827.29</v>
      </c>
      <c r="F24" s="105">
        <f>SUM(F8:F23)</f>
        <v>25623.61</v>
      </c>
      <c r="G24" s="105">
        <f>SUM(G8:G23)</f>
        <v>17893.82</v>
      </c>
      <c r="H24" s="105">
        <f>SUM(H8:H23)</f>
        <v>23184.62</v>
      </c>
      <c r="I24" s="105">
        <f>SUM(I8:I23)</f>
        <v>234195.62</v>
      </c>
      <c r="J24" s="105">
        <f>SUM(J8:J23)</f>
        <v>70684.73</v>
      </c>
      <c r="K24" s="105">
        <f>SUM(K8:K23)</f>
        <v>24140.080000000002</v>
      </c>
      <c r="L24" s="105">
        <f>SUM(L8:L23)</f>
        <v>16453.82</v>
      </c>
      <c r="M24" s="105">
        <f>SUM(M8:M23)</f>
        <v>27993.129999999997</v>
      </c>
      <c r="N24" s="105">
        <f>SUM(N8:N23)</f>
        <v>23446.610000000004</v>
      </c>
      <c r="O24" s="105"/>
      <c r="P24" s="120">
        <f>SUM(C24:O24)</f>
        <v>847079.74999999977</v>
      </c>
    </row>
    <row r="25" spans="1:16" ht="15" customHeight="1">
      <c r="A25" s="116"/>
      <c r="B25" s="11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119"/>
    </row>
    <row r="26" spans="1:16">
      <c r="A26" s="116" t="s">
        <v>24</v>
      </c>
      <c r="C26" s="105">
        <v>-2117.7200000000003</v>
      </c>
      <c r="D26" s="105">
        <v>-65233.079999999994</v>
      </c>
      <c r="E26" s="105">
        <v>-26568.85</v>
      </c>
      <c r="F26" s="105">
        <v>-1886.94</v>
      </c>
      <c r="G26" s="105">
        <v>-1335.49</v>
      </c>
      <c r="H26" s="105">
        <v>-2884.92</v>
      </c>
      <c r="I26" s="105">
        <v>-95330.5</v>
      </c>
      <c r="J26" s="105">
        <v>-32853.54</v>
      </c>
      <c r="K26" s="105">
        <v>-524.02</v>
      </c>
      <c r="L26" s="105">
        <v>-1560.1</v>
      </c>
      <c r="M26" s="105">
        <v>-2489.02</v>
      </c>
      <c r="N26" s="105">
        <v>-4652.8900000000003</v>
      </c>
      <c r="O26" s="118"/>
      <c r="P26" s="117">
        <f>SUM(C26:O26)</f>
        <v>-237437.07</v>
      </c>
    </row>
    <row r="27" spans="1:16" ht="15" customHeight="1">
      <c r="A27" s="116" t="s">
        <v>25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18"/>
      <c r="P27" s="117">
        <f>SUM(C27:O27)</f>
        <v>0</v>
      </c>
    </row>
    <row r="28" spans="1:16" ht="15" customHeight="1">
      <c r="A28" s="116" t="s">
        <v>27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18"/>
      <c r="P28" s="117">
        <f>SUM(C28:O28)</f>
        <v>0</v>
      </c>
    </row>
    <row r="29" spans="1:16">
      <c r="A29" s="116" t="s">
        <v>26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18"/>
      <c r="P29" s="117">
        <f>SUM(C29:O29)</f>
        <v>0</v>
      </c>
    </row>
    <row r="30" spans="1:16" ht="15" customHeight="1">
      <c r="A30" s="116" t="s">
        <v>33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18"/>
      <c r="P30" s="117">
        <f>SUM(C30:O30)</f>
        <v>0</v>
      </c>
    </row>
    <row r="31" spans="1:16" ht="15" customHeight="1">
      <c r="A31" s="116" t="s">
        <v>32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18"/>
      <c r="P31" s="117">
        <f>SUM(C31:O31)</f>
        <v>0</v>
      </c>
    </row>
    <row r="32" spans="1:16" ht="15" customHeight="1">
      <c r="A32" s="116" t="s">
        <v>31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18"/>
      <c r="P32" s="117">
        <f>SUM(C32:O32)</f>
        <v>0</v>
      </c>
    </row>
    <row r="33" spans="1:16" ht="4.5" customHeight="1">
      <c r="A33" s="116"/>
      <c r="B33" s="115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3"/>
      <c r="P33" s="112">
        <f>SUM(C33:O33)</f>
        <v>0</v>
      </c>
    </row>
    <row r="34" spans="1:16" ht="15.75" customHeight="1" thickBot="1">
      <c r="A34" s="111" t="s">
        <v>5</v>
      </c>
      <c r="B34" s="110"/>
      <c r="C34" s="109">
        <f>SUM(C24:C33)</f>
        <v>17000.509999999998</v>
      </c>
      <c r="D34" s="109">
        <f>SUM(D24:D33)</f>
        <v>190285.11000000002</v>
      </c>
      <c r="E34" s="109">
        <f>SUM(E24:E33)</f>
        <v>82258.44</v>
      </c>
      <c r="F34" s="109">
        <f>SUM(F24:F33)</f>
        <v>23736.670000000002</v>
      </c>
      <c r="G34" s="109">
        <f>SUM(G24:G33)</f>
        <v>16558.329999999998</v>
      </c>
      <c r="H34" s="109">
        <f>SUM(H24:H33)</f>
        <v>20299.699999999997</v>
      </c>
      <c r="I34" s="109">
        <f>SUM(I24:I33)</f>
        <v>138865.12</v>
      </c>
      <c r="J34" s="109">
        <f>SUM(J24:J33)</f>
        <v>37831.189999999995</v>
      </c>
      <c r="K34" s="109">
        <f>SUM(K24:K33)</f>
        <v>23616.06</v>
      </c>
      <c r="L34" s="109">
        <f>SUM(L24:L33)</f>
        <v>14893.72</v>
      </c>
      <c r="M34" s="109">
        <f>SUM(M24:M33)</f>
        <v>25504.109999999997</v>
      </c>
      <c r="N34" s="109">
        <f>SUM(N24:N33)</f>
        <v>18793.720000000005</v>
      </c>
      <c r="O34" s="109"/>
      <c r="P34" s="108">
        <f>SUM(C34:O34)</f>
        <v>609642.68000000005</v>
      </c>
    </row>
    <row r="35" spans="1:16" ht="15.75" thickTop="1">
      <c r="B35" s="107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</row>
    <row r="37" spans="1:16" ht="15" customHeight="1"/>
    <row r="38" spans="1:16" ht="15" customHeight="1"/>
    <row r="39" spans="1:16" ht="15" customHeight="1"/>
    <row r="40" spans="1:16" ht="15" customHeight="1"/>
    <row r="43" spans="1:16" ht="15" customHeight="1"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5" spans="1:16" ht="15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</row>
    <row r="56" ht="15" customHeight="1"/>
    <row r="62" ht="15" customHeight="1"/>
  </sheetData>
  <pageMargins left="0.45" right="0.45" top="0.5" bottom="0.5" header="0.3" footer="0.3"/>
  <pageSetup scale="4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BAC5-0E10-46BE-B078-994A73AE2F9A}">
  <dimension ref="A5:L63"/>
  <sheetViews>
    <sheetView workbookViewId="0">
      <selection activeCell="A2" sqref="A2:XFD3"/>
    </sheetView>
  </sheetViews>
  <sheetFormatPr defaultColWidth="10.7109375" defaultRowHeight="12.75"/>
  <cols>
    <col min="1" max="1" width="10.7109375" style="1"/>
    <col min="2" max="2" width="18.85546875" style="1" customWidth="1"/>
    <col min="3" max="4" width="19" style="1" customWidth="1"/>
    <col min="5" max="5" width="18.28515625" style="1" customWidth="1"/>
    <col min="6" max="6" width="19" style="1" customWidth="1"/>
    <col min="7" max="7" width="11.85546875" style="1" customWidth="1"/>
    <col min="8" max="8" width="7.42578125" style="1" customWidth="1"/>
    <col min="9" max="9" width="11.42578125" style="1" customWidth="1"/>
    <col min="10" max="10" width="17.85546875" style="1" customWidth="1"/>
    <col min="11" max="11" width="10.7109375" style="1"/>
    <col min="12" max="12" width="44.140625" style="1" customWidth="1"/>
    <col min="13" max="257" width="10.7109375" style="1"/>
    <col min="258" max="258" width="18.85546875" style="1" customWidth="1"/>
    <col min="259" max="260" width="19" style="1" customWidth="1"/>
    <col min="261" max="261" width="18.28515625" style="1" customWidth="1"/>
    <col min="262" max="262" width="19" style="1" customWidth="1"/>
    <col min="263" max="263" width="11.85546875" style="1" customWidth="1"/>
    <col min="264" max="264" width="7.42578125" style="1" customWidth="1"/>
    <col min="265" max="265" width="11.42578125" style="1" customWidth="1"/>
    <col min="266" max="266" width="17.85546875" style="1" customWidth="1"/>
    <col min="267" max="267" width="10.7109375" style="1"/>
    <col min="268" max="268" width="44.140625" style="1" customWidth="1"/>
    <col min="269" max="513" width="10.7109375" style="1"/>
    <col min="514" max="514" width="18.85546875" style="1" customWidth="1"/>
    <col min="515" max="516" width="19" style="1" customWidth="1"/>
    <col min="517" max="517" width="18.28515625" style="1" customWidth="1"/>
    <col min="518" max="518" width="19" style="1" customWidth="1"/>
    <col min="519" max="519" width="11.85546875" style="1" customWidth="1"/>
    <col min="520" max="520" width="7.42578125" style="1" customWidth="1"/>
    <col min="521" max="521" width="11.42578125" style="1" customWidth="1"/>
    <col min="522" max="522" width="17.85546875" style="1" customWidth="1"/>
    <col min="523" max="523" width="10.7109375" style="1"/>
    <col min="524" max="524" width="44.140625" style="1" customWidth="1"/>
    <col min="525" max="769" width="10.7109375" style="1"/>
    <col min="770" max="770" width="18.85546875" style="1" customWidth="1"/>
    <col min="771" max="772" width="19" style="1" customWidth="1"/>
    <col min="773" max="773" width="18.28515625" style="1" customWidth="1"/>
    <col min="774" max="774" width="19" style="1" customWidth="1"/>
    <col min="775" max="775" width="11.85546875" style="1" customWidth="1"/>
    <col min="776" max="776" width="7.42578125" style="1" customWidth="1"/>
    <col min="777" max="777" width="11.42578125" style="1" customWidth="1"/>
    <col min="778" max="778" width="17.85546875" style="1" customWidth="1"/>
    <col min="779" max="779" width="10.7109375" style="1"/>
    <col min="780" max="780" width="44.140625" style="1" customWidth="1"/>
    <col min="781" max="1025" width="10.7109375" style="1"/>
    <col min="1026" max="1026" width="18.85546875" style="1" customWidth="1"/>
    <col min="1027" max="1028" width="19" style="1" customWidth="1"/>
    <col min="1029" max="1029" width="18.28515625" style="1" customWidth="1"/>
    <col min="1030" max="1030" width="19" style="1" customWidth="1"/>
    <col min="1031" max="1031" width="11.85546875" style="1" customWidth="1"/>
    <col min="1032" max="1032" width="7.42578125" style="1" customWidth="1"/>
    <col min="1033" max="1033" width="11.42578125" style="1" customWidth="1"/>
    <col min="1034" max="1034" width="17.85546875" style="1" customWidth="1"/>
    <col min="1035" max="1035" width="10.7109375" style="1"/>
    <col min="1036" max="1036" width="44.140625" style="1" customWidth="1"/>
    <col min="1037" max="1281" width="10.7109375" style="1"/>
    <col min="1282" max="1282" width="18.85546875" style="1" customWidth="1"/>
    <col min="1283" max="1284" width="19" style="1" customWidth="1"/>
    <col min="1285" max="1285" width="18.28515625" style="1" customWidth="1"/>
    <col min="1286" max="1286" width="19" style="1" customWidth="1"/>
    <col min="1287" max="1287" width="11.85546875" style="1" customWidth="1"/>
    <col min="1288" max="1288" width="7.42578125" style="1" customWidth="1"/>
    <col min="1289" max="1289" width="11.42578125" style="1" customWidth="1"/>
    <col min="1290" max="1290" width="17.85546875" style="1" customWidth="1"/>
    <col min="1291" max="1291" width="10.7109375" style="1"/>
    <col min="1292" max="1292" width="44.140625" style="1" customWidth="1"/>
    <col min="1293" max="1537" width="10.7109375" style="1"/>
    <col min="1538" max="1538" width="18.85546875" style="1" customWidth="1"/>
    <col min="1539" max="1540" width="19" style="1" customWidth="1"/>
    <col min="1541" max="1541" width="18.28515625" style="1" customWidth="1"/>
    <col min="1542" max="1542" width="19" style="1" customWidth="1"/>
    <col min="1543" max="1543" width="11.85546875" style="1" customWidth="1"/>
    <col min="1544" max="1544" width="7.42578125" style="1" customWidth="1"/>
    <col min="1545" max="1545" width="11.42578125" style="1" customWidth="1"/>
    <col min="1546" max="1546" width="17.85546875" style="1" customWidth="1"/>
    <col min="1547" max="1547" width="10.7109375" style="1"/>
    <col min="1548" max="1548" width="44.140625" style="1" customWidth="1"/>
    <col min="1549" max="1793" width="10.7109375" style="1"/>
    <col min="1794" max="1794" width="18.85546875" style="1" customWidth="1"/>
    <col min="1795" max="1796" width="19" style="1" customWidth="1"/>
    <col min="1797" max="1797" width="18.28515625" style="1" customWidth="1"/>
    <col min="1798" max="1798" width="19" style="1" customWidth="1"/>
    <col min="1799" max="1799" width="11.85546875" style="1" customWidth="1"/>
    <col min="1800" max="1800" width="7.42578125" style="1" customWidth="1"/>
    <col min="1801" max="1801" width="11.42578125" style="1" customWidth="1"/>
    <col min="1802" max="1802" width="17.85546875" style="1" customWidth="1"/>
    <col min="1803" max="1803" width="10.7109375" style="1"/>
    <col min="1804" max="1804" width="44.140625" style="1" customWidth="1"/>
    <col min="1805" max="2049" width="10.7109375" style="1"/>
    <col min="2050" max="2050" width="18.85546875" style="1" customWidth="1"/>
    <col min="2051" max="2052" width="19" style="1" customWidth="1"/>
    <col min="2053" max="2053" width="18.28515625" style="1" customWidth="1"/>
    <col min="2054" max="2054" width="19" style="1" customWidth="1"/>
    <col min="2055" max="2055" width="11.85546875" style="1" customWidth="1"/>
    <col min="2056" max="2056" width="7.42578125" style="1" customWidth="1"/>
    <col min="2057" max="2057" width="11.42578125" style="1" customWidth="1"/>
    <col min="2058" max="2058" width="17.85546875" style="1" customWidth="1"/>
    <col min="2059" max="2059" width="10.7109375" style="1"/>
    <col min="2060" max="2060" width="44.140625" style="1" customWidth="1"/>
    <col min="2061" max="2305" width="10.7109375" style="1"/>
    <col min="2306" max="2306" width="18.85546875" style="1" customWidth="1"/>
    <col min="2307" max="2308" width="19" style="1" customWidth="1"/>
    <col min="2309" max="2309" width="18.28515625" style="1" customWidth="1"/>
    <col min="2310" max="2310" width="19" style="1" customWidth="1"/>
    <col min="2311" max="2311" width="11.85546875" style="1" customWidth="1"/>
    <col min="2312" max="2312" width="7.42578125" style="1" customWidth="1"/>
    <col min="2313" max="2313" width="11.42578125" style="1" customWidth="1"/>
    <col min="2314" max="2314" width="17.85546875" style="1" customWidth="1"/>
    <col min="2315" max="2315" width="10.7109375" style="1"/>
    <col min="2316" max="2316" width="44.140625" style="1" customWidth="1"/>
    <col min="2317" max="2561" width="10.7109375" style="1"/>
    <col min="2562" max="2562" width="18.85546875" style="1" customWidth="1"/>
    <col min="2563" max="2564" width="19" style="1" customWidth="1"/>
    <col min="2565" max="2565" width="18.28515625" style="1" customWidth="1"/>
    <col min="2566" max="2566" width="19" style="1" customWidth="1"/>
    <col min="2567" max="2567" width="11.85546875" style="1" customWidth="1"/>
    <col min="2568" max="2568" width="7.42578125" style="1" customWidth="1"/>
    <col min="2569" max="2569" width="11.42578125" style="1" customWidth="1"/>
    <col min="2570" max="2570" width="17.85546875" style="1" customWidth="1"/>
    <col min="2571" max="2571" width="10.7109375" style="1"/>
    <col min="2572" max="2572" width="44.140625" style="1" customWidth="1"/>
    <col min="2573" max="2817" width="10.7109375" style="1"/>
    <col min="2818" max="2818" width="18.85546875" style="1" customWidth="1"/>
    <col min="2819" max="2820" width="19" style="1" customWidth="1"/>
    <col min="2821" max="2821" width="18.28515625" style="1" customWidth="1"/>
    <col min="2822" max="2822" width="19" style="1" customWidth="1"/>
    <col min="2823" max="2823" width="11.85546875" style="1" customWidth="1"/>
    <col min="2824" max="2824" width="7.42578125" style="1" customWidth="1"/>
    <col min="2825" max="2825" width="11.42578125" style="1" customWidth="1"/>
    <col min="2826" max="2826" width="17.85546875" style="1" customWidth="1"/>
    <col min="2827" max="2827" width="10.7109375" style="1"/>
    <col min="2828" max="2828" width="44.140625" style="1" customWidth="1"/>
    <col min="2829" max="3073" width="10.7109375" style="1"/>
    <col min="3074" max="3074" width="18.85546875" style="1" customWidth="1"/>
    <col min="3075" max="3076" width="19" style="1" customWidth="1"/>
    <col min="3077" max="3077" width="18.28515625" style="1" customWidth="1"/>
    <col min="3078" max="3078" width="19" style="1" customWidth="1"/>
    <col min="3079" max="3079" width="11.85546875" style="1" customWidth="1"/>
    <col min="3080" max="3080" width="7.42578125" style="1" customWidth="1"/>
    <col min="3081" max="3081" width="11.42578125" style="1" customWidth="1"/>
    <col min="3082" max="3082" width="17.85546875" style="1" customWidth="1"/>
    <col min="3083" max="3083" width="10.7109375" style="1"/>
    <col min="3084" max="3084" width="44.140625" style="1" customWidth="1"/>
    <col min="3085" max="3329" width="10.7109375" style="1"/>
    <col min="3330" max="3330" width="18.85546875" style="1" customWidth="1"/>
    <col min="3331" max="3332" width="19" style="1" customWidth="1"/>
    <col min="3333" max="3333" width="18.28515625" style="1" customWidth="1"/>
    <col min="3334" max="3334" width="19" style="1" customWidth="1"/>
    <col min="3335" max="3335" width="11.85546875" style="1" customWidth="1"/>
    <col min="3336" max="3336" width="7.42578125" style="1" customWidth="1"/>
    <col min="3337" max="3337" width="11.42578125" style="1" customWidth="1"/>
    <col min="3338" max="3338" width="17.85546875" style="1" customWidth="1"/>
    <col min="3339" max="3339" width="10.7109375" style="1"/>
    <col min="3340" max="3340" width="44.140625" style="1" customWidth="1"/>
    <col min="3341" max="3585" width="10.7109375" style="1"/>
    <col min="3586" max="3586" width="18.85546875" style="1" customWidth="1"/>
    <col min="3587" max="3588" width="19" style="1" customWidth="1"/>
    <col min="3589" max="3589" width="18.28515625" style="1" customWidth="1"/>
    <col min="3590" max="3590" width="19" style="1" customWidth="1"/>
    <col min="3591" max="3591" width="11.85546875" style="1" customWidth="1"/>
    <col min="3592" max="3592" width="7.42578125" style="1" customWidth="1"/>
    <col min="3593" max="3593" width="11.42578125" style="1" customWidth="1"/>
    <col min="3594" max="3594" width="17.85546875" style="1" customWidth="1"/>
    <col min="3595" max="3595" width="10.7109375" style="1"/>
    <col min="3596" max="3596" width="44.140625" style="1" customWidth="1"/>
    <col min="3597" max="3841" width="10.7109375" style="1"/>
    <col min="3842" max="3842" width="18.85546875" style="1" customWidth="1"/>
    <col min="3843" max="3844" width="19" style="1" customWidth="1"/>
    <col min="3845" max="3845" width="18.28515625" style="1" customWidth="1"/>
    <col min="3846" max="3846" width="19" style="1" customWidth="1"/>
    <col min="3847" max="3847" width="11.85546875" style="1" customWidth="1"/>
    <col min="3848" max="3848" width="7.42578125" style="1" customWidth="1"/>
    <col min="3849" max="3849" width="11.42578125" style="1" customWidth="1"/>
    <col min="3850" max="3850" width="17.85546875" style="1" customWidth="1"/>
    <col min="3851" max="3851" width="10.7109375" style="1"/>
    <col min="3852" max="3852" width="44.140625" style="1" customWidth="1"/>
    <col min="3853" max="4097" width="10.7109375" style="1"/>
    <col min="4098" max="4098" width="18.85546875" style="1" customWidth="1"/>
    <col min="4099" max="4100" width="19" style="1" customWidth="1"/>
    <col min="4101" max="4101" width="18.28515625" style="1" customWidth="1"/>
    <col min="4102" max="4102" width="19" style="1" customWidth="1"/>
    <col min="4103" max="4103" width="11.85546875" style="1" customWidth="1"/>
    <col min="4104" max="4104" width="7.42578125" style="1" customWidth="1"/>
    <col min="4105" max="4105" width="11.42578125" style="1" customWidth="1"/>
    <col min="4106" max="4106" width="17.85546875" style="1" customWidth="1"/>
    <col min="4107" max="4107" width="10.7109375" style="1"/>
    <col min="4108" max="4108" width="44.140625" style="1" customWidth="1"/>
    <col min="4109" max="4353" width="10.7109375" style="1"/>
    <col min="4354" max="4354" width="18.85546875" style="1" customWidth="1"/>
    <col min="4355" max="4356" width="19" style="1" customWidth="1"/>
    <col min="4357" max="4357" width="18.28515625" style="1" customWidth="1"/>
    <col min="4358" max="4358" width="19" style="1" customWidth="1"/>
    <col min="4359" max="4359" width="11.85546875" style="1" customWidth="1"/>
    <col min="4360" max="4360" width="7.42578125" style="1" customWidth="1"/>
    <col min="4361" max="4361" width="11.42578125" style="1" customWidth="1"/>
    <col min="4362" max="4362" width="17.85546875" style="1" customWidth="1"/>
    <col min="4363" max="4363" width="10.7109375" style="1"/>
    <col min="4364" max="4364" width="44.140625" style="1" customWidth="1"/>
    <col min="4365" max="4609" width="10.7109375" style="1"/>
    <col min="4610" max="4610" width="18.85546875" style="1" customWidth="1"/>
    <col min="4611" max="4612" width="19" style="1" customWidth="1"/>
    <col min="4613" max="4613" width="18.28515625" style="1" customWidth="1"/>
    <col min="4614" max="4614" width="19" style="1" customWidth="1"/>
    <col min="4615" max="4615" width="11.85546875" style="1" customWidth="1"/>
    <col min="4616" max="4616" width="7.42578125" style="1" customWidth="1"/>
    <col min="4617" max="4617" width="11.42578125" style="1" customWidth="1"/>
    <col min="4618" max="4618" width="17.85546875" style="1" customWidth="1"/>
    <col min="4619" max="4619" width="10.7109375" style="1"/>
    <col min="4620" max="4620" width="44.140625" style="1" customWidth="1"/>
    <col min="4621" max="4865" width="10.7109375" style="1"/>
    <col min="4866" max="4866" width="18.85546875" style="1" customWidth="1"/>
    <col min="4867" max="4868" width="19" style="1" customWidth="1"/>
    <col min="4869" max="4869" width="18.28515625" style="1" customWidth="1"/>
    <col min="4870" max="4870" width="19" style="1" customWidth="1"/>
    <col min="4871" max="4871" width="11.85546875" style="1" customWidth="1"/>
    <col min="4872" max="4872" width="7.42578125" style="1" customWidth="1"/>
    <col min="4873" max="4873" width="11.42578125" style="1" customWidth="1"/>
    <col min="4874" max="4874" width="17.85546875" style="1" customWidth="1"/>
    <col min="4875" max="4875" width="10.7109375" style="1"/>
    <col min="4876" max="4876" width="44.140625" style="1" customWidth="1"/>
    <col min="4877" max="5121" width="10.7109375" style="1"/>
    <col min="5122" max="5122" width="18.85546875" style="1" customWidth="1"/>
    <col min="5123" max="5124" width="19" style="1" customWidth="1"/>
    <col min="5125" max="5125" width="18.28515625" style="1" customWidth="1"/>
    <col min="5126" max="5126" width="19" style="1" customWidth="1"/>
    <col min="5127" max="5127" width="11.85546875" style="1" customWidth="1"/>
    <col min="5128" max="5128" width="7.42578125" style="1" customWidth="1"/>
    <col min="5129" max="5129" width="11.42578125" style="1" customWidth="1"/>
    <col min="5130" max="5130" width="17.85546875" style="1" customWidth="1"/>
    <col min="5131" max="5131" width="10.7109375" style="1"/>
    <col min="5132" max="5132" width="44.140625" style="1" customWidth="1"/>
    <col min="5133" max="5377" width="10.7109375" style="1"/>
    <col min="5378" max="5378" width="18.85546875" style="1" customWidth="1"/>
    <col min="5379" max="5380" width="19" style="1" customWidth="1"/>
    <col min="5381" max="5381" width="18.28515625" style="1" customWidth="1"/>
    <col min="5382" max="5382" width="19" style="1" customWidth="1"/>
    <col min="5383" max="5383" width="11.85546875" style="1" customWidth="1"/>
    <col min="5384" max="5384" width="7.42578125" style="1" customWidth="1"/>
    <col min="5385" max="5385" width="11.42578125" style="1" customWidth="1"/>
    <col min="5386" max="5386" width="17.85546875" style="1" customWidth="1"/>
    <col min="5387" max="5387" width="10.7109375" style="1"/>
    <col min="5388" max="5388" width="44.140625" style="1" customWidth="1"/>
    <col min="5389" max="5633" width="10.7109375" style="1"/>
    <col min="5634" max="5634" width="18.85546875" style="1" customWidth="1"/>
    <col min="5635" max="5636" width="19" style="1" customWidth="1"/>
    <col min="5637" max="5637" width="18.28515625" style="1" customWidth="1"/>
    <col min="5638" max="5638" width="19" style="1" customWidth="1"/>
    <col min="5639" max="5639" width="11.85546875" style="1" customWidth="1"/>
    <col min="5640" max="5640" width="7.42578125" style="1" customWidth="1"/>
    <col min="5641" max="5641" width="11.42578125" style="1" customWidth="1"/>
    <col min="5642" max="5642" width="17.85546875" style="1" customWidth="1"/>
    <col min="5643" max="5643" width="10.7109375" style="1"/>
    <col min="5644" max="5644" width="44.140625" style="1" customWidth="1"/>
    <col min="5645" max="5889" width="10.7109375" style="1"/>
    <col min="5890" max="5890" width="18.85546875" style="1" customWidth="1"/>
    <col min="5891" max="5892" width="19" style="1" customWidth="1"/>
    <col min="5893" max="5893" width="18.28515625" style="1" customWidth="1"/>
    <col min="5894" max="5894" width="19" style="1" customWidth="1"/>
    <col min="5895" max="5895" width="11.85546875" style="1" customWidth="1"/>
    <col min="5896" max="5896" width="7.42578125" style="1" customWidth="1"/>
    <col min="5897" max="5897" width="11.42578125" style="1" customWidth="1"/>
    <col min="5898" max="5898" width="17.85546875" style="1" customWidth="1"/>
    <col min="5899" max="5899" width="10.7109375" style="1"/>
    <col min="5900" max="5900" width="44.140625" style="1" customWidth="1"/>
    <col min="5901" max="6145" width="10.7109375" style="1"/>
    <col min="6146" max="6146" width="18.85546875" style="1" customWidth="1"/>
    <col min="6147" max="6148" width="19" style="1" customWidth="1"/>
    <col min="6149" max="6149" width="18.28515625" style="1" customWidth="1"/>
    <col min="6150" max="6150" width="19" style="1" customWidth="1"/>
    <col min="6151" max="6151" width="11.85546875" style="1" customWidth="1"/>
    <col min="6152" max="6152" width="7.42578125" style="1" customWidth="1"/>
    <col min="6153" max="6153" width="11.42578125" style="1" customWidth="1"/>
    <col min="6154" max="6154" width="17.85546875" style="1" customWidth="1"/>
    <col min="6155" max="6155" width="10.7109375" style="1"/>
    <col min="6156" max="6156" width="44.140625" style="1" customWidth="1"/>
    <col min="6157" max="6401" width="10.7109375" style="1"/>
    <col min="6402" max="6402" width="18.85546875" style="1" customWidth="1"/>
    <col min="6403" max="6404" width="19" style="1" customWidth="1"/>
    <col min="6405" max="6405" width="18.28515625" style="1" customWidth="1"/>
    <col min="6406" max="6406" width="19" style="1" customWidth="1"/>
    <col min="6407" max="6407" width="11.85546875" style="1" customWidth="1"/>
    <col min="6408" max="6408" width="7.42578125" style="1" customWidth="1"/>
    <col min="6409" max="6409" width="11.42578125" style="1" customWidth="1"/>
    <col min="6410" max="6410" width="17.85546875" style="1" customWidth="1"/>
    <col min="6411" max="6411" width="10.7109375" style="1"/>
    <col min="6412" max="6412" width="44.140625" style="1" customWidth="1"/>
    <col min="6413" max="6657" width="10.7109375" style="1"/>
    <col min="6658" max="6658" width="18.85546875" style="1" customWidth="1"/>
    <col min="6659" max="6660" width="19" style="1" customWidth="1"/>
    <col min="6661" max="6661" width="18.28515625" style="1" customWidth="1"/>
    <col min="6662" max="6662" width="19" style="1" customWidth="1"/>
    <col min="6663" max="6663" width="11.85546875" style="1" customWidth="1"/>
    <col min="6664" max="6664" width="7.42578125" style="1" customWidth="1"/>
    <col min="6665" max="6665" width="11.42578125" style="1" customWidth="1"/>
    <col min="6666" max="6666" width="17.85546875" style="1" customWidth="1"/>
    <col min="6667" max="6667" width="10.7109375" style="1"/>
    <col min="6668" max="6668" width="44.140625" style="1" customWidth="1"/>
    <col min="6669" max="6913" width="10.7109375" style="1"/>
    <col min="6914" max="6914" width="18.85546875" style="1" customWidth="1"/>
    <col min="6915" max="6916" width="19" style="1" customWidth="1"/>
    <col min="6917" max="6917" width="18.28515625" style="1" customWidth="1"/>
    <col min="6918" max="6918" width="19" style="1" customWidth="1"/>
    <col min="6919" max="6919" width="11.85546875" style="1" customWidth="1"/>
    <col min="6920" max="6920" width="7.42578125" style="1" customWidth="1"/>
    <col min="6921" max="6921" width="11.42578125" style="1" customWidth="1"/>
    <col min="6922" max="6922" width="17.85546875" style="1" customWidth="1"/>
    <col min="6923" max="6923" width="10.7109375" style="1"/>
    <col min="6924" max="6924" width="44.140625" style="1" customWidth="1"/>
    <col min="6925" max="7169" width="10.7109375" style="1"/>
    <col min="7170" max="7170" width="18.85546875" style="1" customWidth="1"/>
    <col min="7171" max="7172" width="19" style="1" customWidth="1"/>
    <col min="7173" max="7173" width="18.28515625" style="1" customWidth="1"/>
    <col min="7174" max="7174" width="19" style="1" customWidth="1"/>
    <col min="7175" max="7175" width="11.85546875" style="1" customWidth="1"/>
    <col min="7176" max="7176" width="7.42578125" style="1" customWidth="1"/>
    <col min="7177" max="7177" width="11.42578125" style="1" customWidth="1"/>
    <col min="7178" max="7178" width="17.85546875" style="1" customWidth="1"/>
    <col min="7179" max="7179" width="10.7109375" style="1"/>
    <col min="7180" max="7180" width="44.140625" style="1" customWidth="1"/>
    <col min="7181" max="7425" width="10.7109375" style="1"/>
    <col min="7426" max="7426" width="18.85546875" style="1" customWidth="1"/>
    <col min="7427" max="7428" width="19" style="1" customWidth="1"/>
    <col min="7429" max="7429" width="18.28515625" style="1" customWidth="1"/>
    <col min="7430" max="7430" width="19" style="1" customWidth="1"/>
    <col min="7431" max="7431" width="11.85546875" style="1" customWidth="1"/>
    <col min="7432" max="7432" width="7.42578125" style="1" customWidth="1"/>
    <col min="7433" max="7433" width="11.42578125" style="1" customWidth="1"/>
    <col min="7434" max="7434" width="17.85546875" style="1" customWidth="1"/>
    <col min="7435" max="7435" width="10.7109375" style="1"/>
    <col min="7436" max="7436" width="44.140625" style="1" customWidth="1"/>
    <col min="7437" max="7681" width="10.7109375" style="1"/>
    <col min="7682" max="7682" width="18.85546875" style="1" customWidth="1"/>
    <col min="7683" max="7684" width="19" style="1" customWidth="1"/>
    <col min="7685" max="7685" width="18.28515625" style="1" customWidth="1"/>
    <col min="7686" max="7686" width="19" style="1" customWidth="1"/>
    <col min="7687" max="7687" width="11.85546875" style="1" customWidth="1"/>
    <col min="7688" max="7688" width="7.42578125" style="1" customWidth="1"/>
    <col min="7689" max="7689" width="11.42578125" style="1" customWidth="1"/>
    <col min="7690" max="7690" width="17.85546875" style="1" customWidth="1"/>
    <col min="7691" max="7691" width="10.7109375" style="1"/>
    <col min="7692" max="7692" width="44.140625" style="1" customWidth="1"/>
    <col min="7693" max="7937" width="10.7109375" style="1"/>
    <col min="7938" max="7938" width="18.85546875" style="1" customWidth="1"/>
    <col min="7939" max="7940" width="19" style="1" customWidth="1"/>
    <col min="7941" max="7941" width="18.28515625" style="1" customWidth="1"/>
    <col min="7942" max="7942" width="19" style="1" customWidth="1"/>
    <col min="7943" max="7943" width="11.85546875" style="1" customWidth="1"/>
    <col min="7944" max="7944" width="7.42578125" style="1" customWidth="1"/>
    <col min="7945" max="7945" width="11.42578125" style="1" customWidth="1"/>
    <col min="7946" max="7946" width="17.85546875" style="1" customWidth="1"/>
    <col min="7947" max="7947" width="10.7109375" style="1"/>
    <col min="7948" max="7948" width="44.140625" style="1" customWidth="1"/>
    <col min="7949" max="8193" width="10.7109375" style="1"/>
    <col min="8194" max="8194" width="18.85546875" style="1" customWidth="1"/>
    <col min="8195" max="8196" width="19" style="1" customWidth="1"/>
    <col min="8197" max="8197" width="18.28515625" style="1" customWidth="1"/>
    <col min="8198" max="8198" width="19" style="1" customWidth="1"/>
    <col min="8199" max="8199" width="11.85546875" style="1" customWidth="1"/>
    <col min="8200" max="8200" width="7.42578125" style="1" customWidth="1"/>
    <col min="8201" max="8201" width="11.42578125" style="1" customWidth="1"/>
    <col min="8202" max="8202" width="17.85546875" style="1" customWidth="1"/>
    <col min="8203" max="8203" width="10.7109375" style="1"/>
    <col min="8204" max="8204" width="44.140625" style="1" customWidth="1"/>
    <col min="8205" max="8449" width="10.7109375" style="1"/>
    <col min="8450" max="8450" width="18.85546875" style="1" customWidth="1"/>
    <col min="8451" max="8452" width="19" style="1" customWidth="1"/>
    <col min="8453" max="8453" width="18.28515625" style="1" customWidth="1"/>
    <col min="8454" max="8454" width="19" style="1" customWidth="1"/>
    <col min="8455" max="8455" width="11.85546875" style="1" customWidth="1"/>
    <col min="8456" max="8456" width="7.42578125" style="1" customWidth="1"/>
    <col min="8457" max="8457" width="11.42578125" style="1" customWidth="1"/>
    <col min="8458" max="8458" width="17.85546875" style="1" customWidth="1"/>
    <col min="8459" max="8459" width="10.7109375" style="1"/>
    <col min="8460" max="8460" width="44.140625" style="1" customWidth="1"/>
    <col min="8461" max="8705" width="10.7109375" style="1"/>
    <col min="8706" max="8706" width="18.85546875" style="1" customWidth="1"/>
    <col min="8707" max="8708" width="19" style="1" customWidth="1"/>
    <col min="8709" max="8709" width="18.28515625" style="1" customWidth="1"/>
    <col min="8710" max="8710" width="19" style="1" customWidth="1"/>
    <col min="8711" max="8711" width="11.85546875" style="1" customWidth="1"/>
    <col min="8712" max="8712" width="7.42578125" style="1" customWidth="1"/>
    <col min="8713" max="8713" width="11.42578125" style="1" customWidth="1"/>
    <col min="8714" max="8714" width="17.85546875" style="1" customWidth="1"/>
    <col min="8715" max="8715" width="10.7109375" style="1"/>
    <col min="8716" max="8716" width="44.140625" style="1" customWidth="1"/>
    <col min="8717" max="8961" width="10.7109375" style="1"/>
    <col min="8962" max="8962" width="18.85546875" style="1" customWidth="1"/>
    <col min="8963" max="8964" width="19" style="1" customWidth="1"/>
    <col min="8965" max="8965" width="18.28515625" style="1" customWidth="1"/>
    <col min="8966" max="8966" width="19" style="1" customWidth="1"/>
    <col min="8967" max="8967" width="11.85546875" style="1" customWidth="1"/>
    <col min="8968" max="8968" width="7.42578125" style="1" customWidth="1"/>
    <col min="8969" max="8969" width="11.42578125" style="1" customWidth="1"/>
    <col min="8970" max="8970" width="17.85546875" style="1" customWidth="1"/>
    <col min="8971" max="8971" width="10.7109375" style="1"/>
    <col min="8972" max="8972" width="44.140625" style="1" customWidth="1"/>
    <col min="8973" max="9217" width="10.7109375" style="1"/>
    <col min="9218" max="9218" width="18.85546875" style="1" customWidth="1"/>
    <col min="9219" max="9220" width="19" style="1" customWidth="1"/>
    <col min="9221" max="9221" width="18.28515625" style="1" customWidth="1"/>
    <col min="9222" max="9222" width="19" style="1" customWidth="1"/>
    <col min="9223" max="9223" width="11.85546875" style="1" customWidth="1"/>
    <col min="9224" max="9224" width="7.42578125" style="1" customWidth="1"/>
    <col min="9225" max="9225" width="11.42578125" style="1" customWidth="1"/>
    <col min="9226" max="9226" width="17.85546875" style="1" customWidth="1"/>
    <col min="9227" max="9227" width="10.7109375" style="1"/>
    <col min="9228" max="9228" width="44.140625" style="1" customWidth="1"/>
    <col min="9229" max="9473" width="10.7109375" style="1"/>
    <col min="9474" max="9474" width="18.85546875" style="1" customWidth="1"/>
    <col min="9475" max="9476" width="19" style="1" customWidth="1"/>
    <col min="9477" max="9477" width="18.28515625" style="1" customWidth="1"/>
    <col min="9478" max="9478" width="19" style="1" customWidth="1"/>
    <col min="9479" max="9479" width="11.85546875" style="1" customWidth="1"/>
    <col min="9480" max="9480" width="7.42578125" style="1" customWidth="1"/>
    <col min="9481" max="9481" width="11.42578125" style="1" customWidth="1"/>
    <col min="9482" max="9482" width="17.85546875" style="1" customWidth="1"/>
    <col min="9483" max="9483" width="10.7109375" style="1"/>
    <col min="9484" max="9484" width="44.140625" style="1" customWidth="1"/>
    <col min="9485" max="9729" width="10.7109375" style="1"/>
    <col min="9730" max="9730" width="18.85546875" style="1" customWidth="1"/>
    <col min="9731" max="9732" width="19" style="1" customWidth="1"/>
    <col min="9733" max="9733" width="18.28515625" style="1" customWidth="1"/>
    <col min="9734" max="9734" width="19" style="1" customWidth="1"/>
    <col min="9735" max="9735" width="11.85546875" style="1" customWidth="1"/>
    <col min="9736" max="9736" width="7.42578125" style="1" customWidth="1"/>
    <col min="9737" max="9737" width="11.42578125" style="1" customWidth="1"/>
    <col min="9738" max="9738" width="17.85546875" style="1" customWidth="1"/>
    <col min="9739" max="9739" width="10.7109375" style="1"/>
    <col min="9740" max="9740" width="44.140625" style="1" customWidth="1"/>
    <col min="9741" max="9985" width="10.7109375" style="1"/>
    <col min="9986" max="9986" width="18.85546875" style="1" customWidth="1"/>
    <col min="9987" max="9988" width="19" style="1" customWidth="1"/>
    <col min="9989" max="9989" width="18.28515625" style="1" customWidth="1"/>
    <col min="9990" max="9990" width="19" style="1" customWidth="1"/>
    <col min="9991" max="9991" width="11.85546875" style="1" customWidth="1"/>
    <col min="9992" max="9992" width="7.42578125" style="1" customWidth="1"/>
    <col min="9993" max="9993" width="11.42578125" style="1" customWidth="1"/>
    <col min="9994" max="9994" width="17.85546875" style="1" customWidth="1"/>
    <col min="9995" max="9995" width="10.7109375" style="1"/>
    <col min="9996" max="9996" width="44.140625" style="1" customWidth="1"/>
    <col min="9997" max="10241" width="10.7109375" style="1"/>
    <col min="10242" max="10242" width="18.85546875" style="1" customWidth="1"/>
    <col min="10243" max="10244" width="19" style="1" customWidth="1"/>
    <col min="10245" max="10245" width="18.28515625" style="1" customWidth="1"/>
    <col min="10246" max="10246" width="19" style="1" customWidth="1"/>
    <col min="10247" max="10247" width="11.85546875" style="1" customWidth="1"/>
    <col min="10248" max="10248" width="7.42578125" style="1" customWidth="1"/>
    <col min="10249" max="10249" width="11.42578125" style="1" customWidth="1"/>
    <col min="10250" max="10250" width="17.85546875" style="1" customWidth="1"/>
    <col min="10251" max="10251" width="10.7109375" style="1"/>
    <col min="10252" max="10252" width="44.140625" style="1" customWidth="1"/>
    <col min="10253" max="10497" width="10.7109375" style="1"/>
    <col min="10498" max="10498" width="18.85546875" style="1" customWidth="1"/>
    <col min="10499" max="10500" width="19" style="1" customWidth="1"/>
    <col min="10501" max="10501" width="18.28515625" style="1" customWidth="1"/>
    <col min="10502" max="10502" width="19" style="1" customWidth="1"/>
    <col min="10503" max="10503" width="11.85546875" style="1" customWidth="1"/>
    <col min="10504" max="10504" width="7.42578125" style="1" customWidth="1"/>
    <col min="10505" max="10505" width="11.42578125" style="1" customWidth="1"/>
    <col min="10506" max="10506" width="17.85546875" style="1" customWidth="1"/>
    <col min="10507" max="10507" width="10.7109375" style="1"/>
    <col min="10508" max="10508" width="44.140625" style="1" customWidth="1"/>
    <col min="10509" max="10753" width="10.7109375" style="1"/>
    <col min="10754" max="10754" width="18.85546875" style="1" customWidth="1"/>
    <col min="10755" max="10756" width="19" style="1" customWidth="1"/>
    <col min="10757" max="10757" width="18.28515625" style="1" customWidth="1"/>
    <col min="10758" max="10758" width="19" style="1" customWidth="1"/>
    <col min="10759" max="10759" width="11.85546875" style="1" customWidth="1"/>
    <col min="10760" max="10760" width="7.42578125" style="1" customWidth="1"/>
    <col min="10761" max="10761" width="11.42578125" style="1" customWidth="1"/>
    <col min="10762" max="10762" width="17.85546875" style="1" customWidth="1"/>
    <col min="10763" max="10763" width="10.7109375" style="1"/>
    <col min="10764" max="10764" width="44.140625" style="1" customWidth="1"/>
    <col min="10765" max="11009" width="10.7109375" style="1"/>
    <col min="11010" max="11010" width="18.85546875" style="1" customWidth="1"/>
    <col min="11011" max="11012" width="19" style="1" customWidth="1"/>
    <col min="11013" max="11013" width="18.28515625" style="1" customWidth="1"/>
    <col min="11014" max="11014" width="19" style="1" customWidth="1"/>
    <col min="11015" max="11015" width="11.85546875" style="1" customWidth="1"/>
    <col min="11016" max="11016" width="7.42578125" style="1" customWidth="1"/>
    <col min="11017" max="11017" width="11.42578125" style="1" customWidth="1"/>
    <col min="11018" max="11018" width="17.85546875" style="1" customWidth="1"/>
    <col min="11019" max="11019" width="10.7109375" style="1"/>
    <col min="11020" max="11020" width="44.140625" style="1" customWidth="1"/>
    <col min="11021" max="11265" width="10.7109375" style="1"/>
    <col min="11266" max="11266" width="18.85546875" style="1" customWidth="1"/>
    <col min="11267" max="11268" width="19" style="1" customWidth="1"/>
    <col min="11269" max="11269" width="18.28515625" style="1" customWidth="1"/>
    <col min="11270" max="11270" width="19" style="1" customWidth="1"/>
    <col min="11271" max="11271" width="11.85546875" style="1" customWidth="1"/>
    <col min="11272" max="11272" width="7.42578125" style="1" customWidth="1"/>
    <col min="11273" max="11273" width="11.42578125" style="1" customWidth="1"/>
    <col min="11274" max="11274" width="17.85546875" style="1" customWidth="1"/>
    <col min="11275" max="11275" width="10.7109375" style="1"/>
    <col min="11276" max="11276" width="44.140625" style="1" customWidth="1"/>
    <col min="11277" max="11521" width="10.7109375" style="1"/>
    <col min="11522" max="11522" width="18.85546875" style="1" customWidth="1"/>
    <col min="11523" max="11524" width="19" style="1" customWidth="1"/>
    <col min="11525" max="11525" width="18.28515625" style="1" customWidth="1"/>
    <col min="11526" max="11526" width="19" style="1" customWidth="1"/>
    <col min="11527" max="11527" width="11.85546875" style="1" customWidth="1"/>
    <col min="11528" max="11528" width="7.42578125" style="1" customWidth="1"/>
    <col min="11529" max="11529" width="11.42578125" style="1" customWidth="1"/>
    <col min="11530" max="11530" width="17.85546875" style="1" customWidth="1"/>
    <col min="11531" max="11531" width="10.7109375" style="1"/>
    <col min="11532" max="11532" width="44.140625" style="1" customWidth="1"/>
    <col min="11533" max="11777" width="10.7109375" style="1"/>
    <col min="11778" max="11778" width="18.85546875" style="1" customWidth="1"/>
    <col min="11779" max="11780" width="19" style="1" customWidth="1"/>
    <col min="11781" max="11781" width="18.28515625" style="1" customWidth="1"/>
    <col min="11782" max="11782" width="19" style="1" customWidth="1"/>
    <col min="11783" max="11783" width="11.85546875" style="1" customWidth="1"/>
    <col min="11784" max="11784" width="7.42578125" style="1" customWidth="1"/>
    <col min="11785" max="11785" width="11.42578125" style="1" customWidth="1"/>
    <col min="11786" max="11786" width="17.85546875" style="1" customWidth="1"/>
    <col min="11787" max="11787" width="10.7109375" style="1"/>
    <col min="11788" max="11788" width="44.140625" style="1" customWidth="1"/>
    <col min="11789" max="12033" width="10.7109375" style="1"/>
    <col min="12034" max="12034" width="18.85546875" style="1" customWidth="1"/>
    <col min="12035" max="12036" width="19" style="1" customWidth="1"/>
    <col min="12037" max="12037" width="18.28515625" style="1" customWidth="1"/>
    <col min="12038" max="12038" width="19" style="1" customWidth="1"/>
    <col min="12039" max="12039" width="11.85546875" style="1" customWidth="1"/>
    <col min="12040" max="12040" width="7.42578125" style="1" customWidth="1"/>
    <col min="12041" max="12041" width="11.42578125" style="1" customWidth="1"/>
    <col min="12042" max="12042" width="17.85546875" style="1" customWidth="1"/>
    <col min="12043" max="12043" width="10.7109375" style="1"/>
    <col min="12044" max="12044" width="44.140625" style="1" customWidth="1"/>
    <col min="12045" max="12289" width="10.7109375" style="1"/>
    <col min="12290" max="12290" width="18.85546875" style="1" customWidth="1"/>
    <col min="12291" max="12292" width="19" style="1" customWidth="1"/>
    <col min="12293" max="12293" width="18.28515625" style="1" customWidth="1"/>
    <col min="12294" max="12294" width="19" style="1" customWidth="1"/>
    <col min="12295" max="12295" width="11.85546875" style="1" customWidth="1"/>
    <col min="12296" max="12296" width="7.42578125" style="1" customWidth="1"/>
    <col min="12297" max="12297" width="11.42578125" style="1" customWidth="1"/>
    <col min="12298" max="12298" width="17.85546875" style="1" customWidth="1"/>
    <col min="12299" max="12299" width="10.7109375" style="1"/>
    <col min="12300" max="12300" width="44.140625" style="1" customWidth="1"/>
    <col min="12301" max="12545" width="10.7109375" style="1"/>
    <col min="12546" max="12546" width="18.85546875" style="1" customWidth="1"/>
    <col min="12547" max="12548" width="19" style="1" customWidth="1"/>
    <col min="12549" max="12549" width="18.28515625" style="1" customWidth="1"/>
    <col min="12550" max="12550" width="19" style="1" customWidth="1"/>
    <col min="12551" max="12551" width="11.85546875" style="1" customWidth="1"/>
    <col min="12552" max="12552" width="7.42578125" style="1" customWidth="1"/>
    <col min="12553" max="12553" width="11.42578125" style="1" customWidth="1"/>
    <col min="12554" max="12554" width="17.85546875" style="1" customWidth="1"/>
    <col min="12555" max="12555" width="10.7109375" style="1"/>
    <col min="12556" max="12556" width="44.140625" style="1" customWidth="1"/>
    <col min="12557" max="12801" width="10.7109375" style="1"/>
    <col min="12802" max="12802" width="18.85546875" style="1" customWidth="1"/>
    <col min="12803" max="12804" width="19" style="1" customWidth="1"/>
    <col min="12805" max="12805" width="18.28515625" style="1" customWidth="1"/>
    <col min="12806" max="12806" width="19" style="1" customWidth="1"/>
    <col min="12807" max="12807" width="11.85546875" style="1" customWidth="1"/>
    <col min="12808" max="12808" width="7.42578125" style="1" customWidth="1"/>
    <col min="12809" max="12809" width="11.42578125" style="1" customWidth="1"/>
    <col min="12810" max="12810" width="17.85546875" style="1" customWidth="1"/>
    <col min="12811" max="12811" width="10.7109375" style="1"/>
    <col min="12812" max="12812" width="44.140625" style="1" customWidth="1"/>
    <col min="12813" max="13057" width="10.7109375" style="1"/>
    <col min="13058" max="13058" width="18.85546875" style="1" customWidth="1"/>
    <col min="13059" max="13060" width="19" style="1" customWidth="1"/>
    <col min="13061" max="13061" width="18.28515625" style="1" customWidth="1"/>
    <col min="13062" max="13062" width="19" style="1" customWidth="1"/>
    <col min="13063" max="13063" width="11.85546875" style="1" customWidth="1"/>
    <col min="13064" max="13064" width="7.42578125" style="1" customWidth="1"/>
    <col min="13065" max="13065" width="11.42578125" style="1" customWidth="1"/>
    <col min="13066" max="13066" width="17.85546875" style="1" customWidth="1"/>
    <col min="13067" max="13067" width="10.7109375" style="1"/>
    <col min="13068" max="13068" width="44.140625" style="1" customWidth="1"/>
    <col min="13069" max="13313" width="10.7109375" style="1"/>
    <col min="13314" max="13314" width="18.85546875" style="1" customWidth="1"/>
    <col min="13315" max="13316" width="19" style="1" customWidth="1"/>
    <col min="13317" max="13317" width="18.28515625" style="1" customWidth="1"/>
    <col min="13318" max="13318" width="19" style="1" customWidth="1"/>
    <col min="13319" max="13319" width="11.85546875" style="1" customWidth="1"/>
    <col min="13320" max="13320" width="7.42578125" style="1" customWidth="1"/>
    <col min="13321" max="13321" width="11.42578125" style="1" customWidth="1"/>
    <col min="13322" max="13322" width="17.85546875" style="1" customWidth="1"/>
    <col min="13323" max="13323" width="10.7109375" style="1"/>
    <col min="13324" max="13324" width="44.140625" style="1" customWidth="1"/>
    <col min="13325" max="13569" width="10.7109375" style="1"/>
    <col min="13570" max="13570" width="18.85546875" style="1" customWidth="1"/>
    <col min="13571" max="13572" width="19" style="1" customWidth="1"/>
    <col min="13573" max="13573" width="18.28515625" style="1" customWidth="1"/>
    <col min="13574" max="13574" width="19" style="1" customWidth="1"/>
    <col min="13575" max="13575" width="11.85546875" style="1" customWidth="1"/>
    <col min="13576" max="13576" width="7.42578125" style="1" customWidth="1"/>
    <col min="13577" max="13577" width="11.42578125" style="1" customWidth="1"/>
    <col min="13578" max="13578" width="17.85546875" style="1" customWidth="1"/>
    <col min="13579" max="13579" width="10.7109375" style="1"/>
    <col min="13580" max="13580" width="44.140625" style="1" customWidth="1"/>
    <col min="13581" max="13825" width="10.7109375" style="1"/>
    <col min="13826" max="13826" width="18.85546875" style="1" customWidth="1"/>
    <col min="13827" max="13828" width="19" style="1" customWidth="1"/>
    <col min="13829" max="13829" width="18.28515625" style="1" customWidth="1"/>
    <col min="13830" max="13830" width="19" style="1" customWidth="1"/>
    <col min="13831" max="13831" width="11.85546875" style="1" customWidth="1"/>
    <col min="13832" max="13832" width="7.42578125" style="1" customWidth="1"/>
    <col min="13833" max="13833" width="11.42578125" style="1" customWidth="1"/>
    <col min="13834" max="13834" width="17.85546875" style="1" customWidth="1"/>
    <col min="13835" max="13835" width="10.7109375" style="1"/>
    <col min="13836" max="13836" width="44.140625" style="1" customWidth="1"/>
    <col min="13837" max="14081" width="10.7109375" style="1"/>
    <col min="14082" max="14082" width="18.85546875" style="1" customWidth="1"/>
    <col min="14083" max="14084" width="19" style="1" customWidth="1"/>
    <col min="14085" max="14085" width="18.28515625" style="1" customWidth="1"/>
    <col min="14086" max="14086" width="19" style="1" customWidth="1"/>
    <col min="14087" max="14087" width="11.85546875" style="1" customWidth="1"/>
    <col min="14088" max="14088" width="7.42578125" style="1" customWidth="1"/>
    <col min="14089" max="14089" width="11.42578125" style="1" customWidth="1"/>
    <col min="14090" max="14090" width="17.85546875" style="1" customWidth="1"/>
    <col min="14091" max="14091" width="10.7109375" style="1"/>
    <col min="14092" max="14092" width="44.140625" style="1" customWidth="1"/>
    <col min="14093" max="14337" width="10.7109375" style="1"/>
    <col min="14338" max="14338" width="18.85546875" style="1" customWidth="1"/>
    <col min="14339" max="14340" width="19" style="1" customWidth="1"/>
    <col min="14341" max="14341" width="18.28515625" style="1" customWidth="1"/>
    <col min="14342" max="14342" width="19" style="1" customWidth="1"/>
    <col min="14343" max="14343" width="11.85546875" style="1" customWidth="1"/>
    <col min="14344" max="14344" width="7.42578125" style="1" customWidth="1"/>
    <col min="14345" max="14345" width="11.42578125" style="1" customWidth="1"/>
    <col min="14346" max="14346" width="17.85546875" style="1" customWidth="1"/>
    <col min="14347" max="14347" width="10.7109375" style="1"/>
    <col min="14348" max="14348" width="44.140625" style="1" customWidth="1"/>
    <col min="14349" max="14593" width="10.7109375" style="1"/>
    <col min="14594" max="14594" width="18.85546875" style="1" customWidth="1"/>
    <col min="14595" max="14596" width="19" style="1" customWidth="1"/>
    <col min="14597" max="14597" width="18.28515625" style="1" customWidth="1"/>
    <col min="14598" max="14598" width="19" style="1" customWidth="1"/>
    <col min="14599" max="14599" width="11.85546875" style="1" customWidth="1"/>
    <col min="14600" max="14600" width="7.42578125" style="1" customWidth="1"/>
    <col min="14601" max="14601" width="11.42578125" style="1" customWidth="1"/>
    <col min="14602" max="14602" width="17.85546875" style="1" customWidth="1"/>
    <col min="14603" max="14603" width="10.7109375" style="1"/>
    <col min="14604" max="14604" width="44.140625" style="1" customWidth="1"/>
    <col min="14605" max="14849" width="10.7109375" style="1"/>
    <col min="14850" max="14850" width="18.85546875" style="1" customWidth="1"/>
    <col min="14851" max="14852" width="19" style="1" customWidth="1"/>
    <col min="14853" max="14853" width="18.28515625" style="1" customWidth="1"/>
    <col min="14854" max="14854" width="19" style="1" customWidth="1"/>
    <col min="14855" max="14855" width="11.85546875" style="1" customWidth="1"/>
    <col min="14856" max="14856" width="7.42578125" style="1" customWidth="1"/>
    <col min="14857" max="14857" width="11.42578125" style="1" customWidth="1"/>
    <col min="14858" max="14858" width="17.85546875" style="1" customWidth="1"/>
    <col min="14859" max="14859" width="10.7109375" style="1"/>
    <col min="14860" max="14860" width="44.140625" style="1" customWidth="1"/>
    <col min="14861" max="15105" width="10.7109375" style="1"/>
    <col min="15106" max="15106" width="18.85546875" style="1" customWidth="1"/>
    <col min="15107" max="15108" width="19" style="1" customWidth="1"/>
    <col min="15109" max="15109" width="18.28515625" style="1" customWidth="1"/>
    <col min="15110" max="15110" width="19" style="1" customWidth="1"/>
    <col min="15111" max="15111" width="11.85546875" style="1" customWidth="1"/>
    <col min="15112" max="15112" width="7.42578125" style="1" customWidth="1"/>
    <col min="15113" max="15113" width="11.42578125" style="1" customWidth="1"/>
    <col min="15114" max="15114" width="17.85546875" style="1" customWidth="1"/>
    <col min="15115" max="15115" width="10.7109375" style="1"/>
    <col min="15116" max="15116" width="44.140625" style="1" customWidth="1"/>
    <col min="15117" max="15361" width="10.7109375" style="1"/>
    <col min="15362" max="15362" width="18.85546875" style="1" customWidth="1"/>
    <col min="15363" max="15364" width="19" style="1" customWidth="1"/>
    <col min="15365" max="15365" width="18.28515625" style="1" customWidth="1"/>
    <col min="15366" max="15366" width="19" style="1" customWidth="1"/>
    <col min="15367" max="15367" width="11.85546875" style="1" customWidth="1"/>
    <col min="15368" max="15368" width="7.42578125" style="1" customWidth="1"/>
    <col min="15369" max="15369" width="11.42578125" style="1" customWidth="1"/>
    <col min="15370" max="15370" width="17.85546875" style="1" customWidth="1"/>
    <col min="15371" max="15371" width="10.7109375" style="1"/>
    <col min="15372" max="15372" width="44.140625" style="1" customWidth="1"/>
    <col min="15373" max="15617" width="10.7109375" style="1"/>
    <col min="15618" max="15618" width="18.85546875" style="1" customWidth="1"/>
    <col min="15619" max="15620" width="19" style="1" customWidth="1"/>
    <col min="15621" max="15621" width="18.28515625" style="1" customWidth="1"/>
    <col min="15622" max="15622" width="19" style="1" customWidth="1"/>
    <col min="15623" max="15623" width="11.85546875" style="1" customWidth="1"/>
    <col min="15624" max="15624" width="7.42578125" style="1" customWidth="1"/>
    <col min="15625" max="15625" width="11.42578125" style="1" customWidth="1"/>
    <col min="15626" max="15626" width="17.85546875" style="1" customWidth="1"/>
    <col min="15627" max="15627" width="10.7109375" style="1"/>
    <col min="15628" max="15628" width="44.140625" style="1" customWidth="1"/>
    <col min="15629" max="15873" width="10.7109375" style="1"/>
    <col min="15874" max="15874" width="18.85546875" style="1" customWidth="1"/>
    <col min="15875" max="15876" width="19" style="1" customWidth="1"/>
    <col min="15877" max="15877" width="18.28515625" style="1" customWidth="1"/>
    <col min="15878" max="15878" width="19" style="1" customWidth="1"/>
    <col min="15879" max="15879" width="11.85546875" style="1" customWidth="1"/>
    <col min="15880" max="15880" width="7.42578125" style="1" customWidth="1"/>
    <col min="15881" max="15881" width="11.42578125" style="1" customWidth="1"/>
    <col min="15882" max="15882" width="17.85546875" style="1" customWidth="1"/>
    <col min="15883" max="15883" width="10.7109375" style="1"/>
    <col min="15884" max="15884" width="44.140625" style="1" customWidth="1"/>
    <col min="15885" max="16129" width="10.7109375" style="1"/>
    <col min="16130" max="16130" width="18.85546875" style="1" customWidth="1"/>
    <col min="16131" max="16132" width="19" style="1" customWidth="1"/>
    <col min="16133" max="16133" width="18.28515625" style="1" customWidth="1"/>
    <col min="16134" max="16134" width="19" style="1" customWidth="1"/>
    <col min="16135" max="16135" width="11.85546875" style="1" customWidth="1"/>
    <col min="16136" max="16136" width="7.42578125" style="1" customWidth="1"/>
    <col min="16137" max="16137" width="11.42578125" style="1" customWidth="1"/>
    <col min="16138" max="16138" width="17.85546875" style="1" customWidth="1"/>
    <col min="16139" max="16139" width="10.7109375" style="1"/>
    <col min="16140" max="16140" width="44.140625" style="1" customWidth="1"/>
    <col min="16141" max="16384" width="10.7109375" style="1"/>
  </cols>
  <sheetData>
    <row r="5" spans="1:12" ht="14.25">
      <c r="F5" s="2"/>
    </row>
    <row r="6" spans="1:12" ht="14.25">
      <c r="A6" s="3"/>
      <c r="B6" s="4"/>
      <c r="C6" s="3"/>
      <c r="D6" s="3"/>
      <c r="E6" s="3"/>
    </row>
    <row r="7" spans="1:12" ht="14.25">
      <c r="A7" s="5" t="s">
        <v>0</v>
      </c>
      <c r="B7" s="5"/>
      <c r="C7" s="5"/>
      <c r="D7" s="5"/>
      <c r="E7" s="5"/>
      <c r="F7" s="5"/>
    </row>
    <row r="8" spans="1:12" ht="14.25">
      <c r="A8" s="5" t="s">
        <v>1</v>
      </c>
      <c r="B8" s="5"/>
      <c r="C8" s="5"/>
      <c r="D8" s="5"/>
      <c r="E8" s="5"/>
      <c r="F8" s="5"/>
    </row>
    <row r="9" spans="1:12" ht="14.25">
      <c r="A9" s="74" t="str">
        <f>UPPER(CONCATENATE(TEXT(B12,"mmmm, yyyy")," to ",TEXT(B23,"mmmm, yyyy")))</f>
        <v>JULY, 2024 TO JUNE, 2025</v>
      </c>
      <c r="B9" s="74"/>
      <c r="C9" s="74"/>
      <c r="D9" s="74"/>
      <c r="E9" s="74"/>
      <c r="F9" s="74"/>
    </row>
    <row r="10" spans="1:12" ht="14.25">
      <c r="A10" s="6"/>
      <c r="B10" s="6"/>
      <c r="C10" s="6"/>
      <c r="D10" s="6"/>
      <c r="E10" s="6"/>
      <c r="F10" s="6"/>
    </row>
    <row r="11" spans="1:12" ht="28.5">
      <c r="A11" s="3"/>
      <c r="B11" s="3"/>
      <c r="C11" s="7" t="s">
        <v>2</v>
      </c>
      <c r="D11" s="7" t="s">
        <v>3</v>
      </c>
      <c r="E11" s="7" t="s">
        <v>4</v>
      </c>
      <c r="F11" s="8" t="s">
        <v>5</v>
      </c>
    </row>
    <row r="12" spans="1:12" ht="14.25">
      <c r="A12" s="3"/>
      <c r="B12" s="9">
        <v>45474</v>
      </c>
      <c r="C12" s="10">
        <v>14179.88</v>
      </c>
      <c r="D12" s="10">
        <v>-1787.4</v>
      </c>
      <c r="E12" s="10">
        <v>-8532.9</v>
      </c>
      <c r="F12" s="10">
        <f>SUM(C12:E12)</f>
        <v>3859.58</v>
      </c>
      <c r="L12" s="3"/>
    </row>
    <row r="13" spans="1:12" ht="14.25">
      <c r="A13" s="3"/>
      <c r="B13" s="9">
        <v>45505</v>
      </c>
      <c r="C13" s="10">
        <v>157617.09999999995</v>
      </c>
      <c r="D13" s="10">
        <v>-13933.23</v>
      </c>
      <c r="E13" s="10">
        <v>-48341.99</v>
      </c>
      <c r="F13" s="10">
        <f>SUM(C13:E13)</f>
        <v>95341.879999999946</v>
      </c>
      <c r="L13" s="3"/>
    </row>
    <row r="14" spans="1:12" ht="14.25">
      <c r="A14" s="3"/>
      <c r="B14" s="9">
        <v>45536</v>
      </c>
      <c r="C14" s="10">
        <v>166135.39000000001</v>
      </c>
      <c r="D14" s="10">
        <v>-13491.34</v>
      </c>
      <c r="E14" s="10">
        <v>-62517.22</v>
      </c>
      <c r="F14" s="10">
        <f>SUM(C14:E14)</f>
        <v>90126.830000000016</v>
      </c>
      <c r="L14" s="3"/>
    </row>
    <row r="15" spans="1:12" ht="14.25">
      <c r="A15" s="3"/>
      <c r="B15" s="9">
        <v>45566</v>
      </c>
      <c r="C15" s="10">
        <v>30120.140000000007</v>
      </c>
      <c r="D15" s="10">
        <v>-748.65</v>
      </c>
      <c r="E15" s="10">
        <v>-5686.19</v>
      </c>
      <c r="F15" s="10">
        <f>SUM(C15:E15)</f>
        <v>23685.300000000007</v>
      </c>
      <c r="G15" s="11"/>
      <c r="H15" s="95"/>
      <c r="I15" s="11"/>
      <c r="J15" s="11"/>
      <c r="K15" s="11"/>
      <c r="L15" s="3"/>
    </row>
    <row r="16" spans="1:12" ht="14.25">
      <c r="A16" s="3"/>
      <c r="B16" s="9">
        <v>45597</v>
      </c>
      <c r="C16" s="10">
        <v>16873.04</v>
      </c>
      <c r="D16" s="10">
        <v>-870.91</v>
      </c>
      <c r="E16" s="10">
        <v>-709.7</v>
      </c>
      <c r="F16" s="10">
        <f>SUM(C16:E16)</f>
        <v>15292.43</v>
      </c>
      <c r="G16" s="11"/>
      <c r="H16" s="11"/>
      <c r="I16" s="11"/>
      <c r="J16" s="11"/>
      <c r="K16" s="11"/>
    </row>
    <row r="17" spans="1:11" ht="14.25">
      <c r="A17" s="3"/>
      <c r="B17" s="9">
        <v>45627</v>
      </c>
      <c r="C17" s="10">
        <v>27780.350000000002</v>
      </c>
      <c r="D17" s="10">
        <v>-7517.04</v>
      </c>
      <c r="E17" s="10">
        <v>-973.67</v>
      </c>
      <c r="F17" s="10">
        <f>SUM(C17:E17)</f>
        <v>19289.640000000003</v>
      </c>
      <c r="G17" s="11"/>
      <c r="H17" s="11"/>
      <c r="I17" s="11"/>
      <c r="J17" s="11"/>
      <c r="K17" s="11"/>
    </row>
    <row r="18" spans="1:11" ht="14.25">
      <c r="A18" s="3"/>
      <c r="B18" s="9">
        <v>45658</v>
      </c>
      <c r="C18" s="10">
        <v>227257.68</v>
      </c>
      <c r="D18" s="10">
        <v>-23535.200000000001</v>
      </c>
      <c r="E18" s="10">
        <v>-96181.14</v>
      </c>
      <c r="F18" s="10">
        <f>SUM(C18:E18)</f>
        <v>107541.33999999998</v>
      </c>
      <c r="G18" s="11"/>
      <c r="H18" s="11"/>
      <c r="I18" s="11"/>
      <c r="J18" s="11"/>
      <c r="K18" s="11"/>
    </row>
    <row r="19" spans="1:11" ht="14.25">
      <c r="A19" s="3"/>
      <c r="B19" s="9">
        <v>45689</v>
      </c>
      <c r="C19" s="10">
        <v>56660.71</v>
      </c>
      <c r="D19" s="10">
        <v>-1376.78</v>
      </c>
      <c r="E19" s="10">
        <v>-19216.57</v>
      </c>
      <c r="F19" s="10">
        <f>SUM(C19:E19)</f>
        <v>36067.360000000001</v>
      </c>
      <c r="G19" s="11"/>
      <c r="H19" s="11"/>
      <c r="I19" s="11"/>
      <c r="J19" s="11"/>
      <c r="K19" s="11"/>
    </row>
    <row r="20" spans="1:11" ht="14.25">
      <c r="A20" s="3"/>
      <c r="B20" s="9">
        <v>45717</v>
      </c>
      <c r="C20" s="10">
        <v>22521.769999999997</v>
      </c>
      <c r="D20" s="10">
        <v>-1405.38</v>
      </c>
      <c r="E20" s="10">
        <v>-1005.6800000000001</v>
      </c>
      <c r="F20" s="10">
        <f>SUM(C20:E20)</f>
        <v>20110.709999999995</v>
      </c>
      <c r="G20" s="11"/>
      <c r="H20" s="11"/>
      <c r="I20" s="11"/>
      <c r="J20" s="11"/>
      <c r="K20" s="11"/>
    </row>
    <row r="21" spans="1:11" ht="14.25">
      <c r="A21" s="3"/>
      <c r="B21" s="9">
        <v>45748</v>
      </c>
      <c r="C21" s="10">
        <v>14195.640000000001</v>
      </c>
      <c r="D21" s="10">
        <v>-1087.58</v>
      </c>
      <c r="E21" s="10">
        <v>-1178.27</v>
      </c>
      <c r="F21" s="10">
        <f>SUM(C21:E21)</f>
        <v>11929.79</v>
      </c>
      <c r="G21" s="11"/>
      <c r="H21" s="11"/>
      <c r="I21" s="11"/>
      <c r="J21" s="11"/>
      <c r="K21" s="11"/>
    </row>
    <row r="22" spans="1:11" ht="14.25">
      <c r="A22" s="3"/>
      <c r="B22" s="9">
        <v>45778</v>
      </c>
      <c r="C22" s="10">
        <v>46580.46</v>
      </c>
      <c r="D22" s="10">
        <v>-1921.96</v>
      </c>
      <c r="E22" s="10">
        <v>-7608.48</v>
      </c>
      <c r="F22" s="10">
        <f>SUM(C22:E22)</f>
        <v>37050.020000000004</v>
      </c>
      <c r="G22" s="11"/>
      <c r="H22" s="11"/>
      <c r="I22" s="11"/>
      <c r="J22" s="11"/>
      <c r="K22" s="11"/>
    </row>
    <row r="23" spans="1:11" ht="14.25">
      <c r="A23" s="3"/>
      <c r="B23" s="9">
        <v>45809</v>
      </c>
      <c r="C23" s="10">
        <v>38072.47</v>
      </c>
      <c r="D23" s="10">
        <v>-1103.03</v>
      </c>
      <c r="E23" s="10">
        <v>-4345.74</v>
      </c>
      <c r="F23" s="10">
        <f>SUM(C23:E23)</f>
        <v>32623.700000000004</v>
      </c>
      <c r="G23" s="11"/>
      <c r="H23" s="11"/>
      <c r="I23" s="11"/>
      <c r="J23" s="11"/>
      <c r="K23" s="11"/>
    </row>
    <row r="24" spans="1:11" ht="14.25">
      <c r="A24" s="3"/>
      <c r="B24" s="9"/>
      <c r="C24" s="13">
        <v>0</v>
      </c>
      <c r="D24" s="13">
        <v>0</v>
      </c>
      <c r="E24" s="13">
        <v>0</v>
      </c>
      <c r="F24" s="13">
        <f>SUM(C24:E24)</f>
        <v>0</v>
      </c>
      <c r="G24" s="11"/>
      <c r="H24" s="11"/>
      <c r="I24" s="11"/>
      <c r="J24" s="11"/>
      <c r="K24" s="11"/>
    </row>
    <row r="25" spans="1:11" ht="14.25">
      <c r="A25" s="3"/>
      <c r="B25" s="9"/>
      <c r="C25" s="10">
        <f>SUM(C12:C24)</f>
        <v>817994.62999999989</v>
      </c>
      <c r="D25" s="10">
        <f>SUM(D12:D24)</f>
        <v>-68778.5</v>
      </c>
      <c r="E25" s="10">
        <f>SUM(E12:E24)</f>
        <v>-256297.55</v>
      </c>
      <c r="F25" s="10">
        <f>SUM(F12:F24)</f>
        <v>492918.58</v>
      </c>
      <c r="G25" s="11"/>
      <c r="H25" s="11"/>
      <c r="I25" s="11"/>
    </row>
    <row r="26" spans="1:11" ht="14.25">
      <c r="A26" s="3"/>
      <c r="B26" s="9"/>
      <c r="C26" s="14"/>
      <c r="D26" s="14"/>
      <c r="E26" s="14"/>
      <c r="F26" s="14"/>
      <c r="G26" s="11"/>
      <c r="H26" s="11"/>
      <c r="I26" s="11"/>
    </row>
    <row r="27" spans="1:11" ht="15">
      <c r="A27" s="3"/>
      <c r="B27" s="15"/>
      <c r="C27" s="16"/>
      <c r="D27" s="16"/>
      <c r="E27" s="17"/>
      <c r="F27" s="18"/>
      <c r="G27" s="11"/>
      <c r="H27" s="19"/>
    </row>
    <row r="28" spans="1:11" ht="14.25">
      <c r="A28" s="3"/>
      <c r="B28" s="20"/>
      <c r="C28" s="21"/>
      <c r="D28" s="21"/>
      <c r="E28" s="10"/>
      <c r="F28" s="23"/>
      <c r="H28" s="19"/>
    </row>
    <row r="29" spans="1:11" ht="14.25">
      <c r="A29" s="3"/>
      <c r="B29" s="20"/>
      <c r="C29" s="23"/>
      <c r="D29" s="23"/>
      <c r="E29" s="92"/>
      <c r="F29" s="23"/>
      <c r="H29" s="19"/>
    </row>
    <row r="30" spans="1:11" ht="14.25">
      <c r="A30" s="3"/>
      <c r="B30" s="20"/>
      <c r="C30" s="23"/>
      <c r="D30" s="23"/>
      <c r="E30" s="25"/>
      <c r="F30" s="21"/>
      <c r="H30" s="19"/>
    </row>
    <row r="31" spans="1:11" ht="14.25">
      <c r="A31" s="3"/>
      <c r="B31" s="20"/>
      <c r="C31" s="23"/>
      <c r="D31" s="23"/>
      <c r="E31" s="27"/>
      <c r="F31" s="23"/>
      <c r="H31" s="19"/>
    </row>
    <row r="32" spans="1:11" ht="14.25">
      <c r="A32" s="3"/>
      <c r="B32" s="20"/>
      <c r="C32" s="21"/>
      <c r="D32" s="28"/>
      <c r="E32" s="90"/>
      <c r="F32" s="21"/>
      <c r="H32" s="19"/>
    </row>
    <row r="33" spans="1:8" ht="14.25">
      <c r="A33" s="3"/>
      <c r="B33" s="20"/>
      <c r="C33" s="23"/>
      <c r="D33" s="23"/>
      <c r="E33" s="27"/>
      <c r="F33" s="23"/>
      <c r="H33" s="19"/>
    </row>
    <row r="34" spans="1:8" ht="14.25">
      <c r="A34" s="3"/>
      <c r="B34" s="30"/>
      <c r="C34" s="30"/>
      <c r="D34" s="30"/>
      <c r="E34" s="31"/>
      <c r="F34" s="32"/>
      <c r="H34" s="19"/>
    </row>
    <row r="35" spans="1:8" ht="14.25">
      <c r="A35" s="3"/>
      <c r="B35" s="30"/>
      <c r="C35" s="32"/>
      <c r="D35" s="32"/>
      <c r="E35" s="33"/>
      <c r="F35" s="32"/>
      <c r="H35" s="19"/>
    </row>
    <row r="36" spans="1:8" ht="14.25">
      <c r="A36" s="3"/>
      <c r="B36" s="30"/>
      <c r="C36" s="30"/>
      <c r="D36" s="30"/>
      <c r="E36" s="30"/>
      <c r="F36" s="32"/>
      <c r="H36" s="19"/>
    </row>
    <row r="37" spans="1:8" ht="14.25">
      <c r="A37" s="3"/>
      <c r="B37" s="30"/>
      <c r="C37" s="30"/>
      <c r="D37" s="30"/>
      <c r="E37" s="30"/>
      <c r="F37" s="32"/>
      <c r="H37" s="19"/>
    </row>
    <row r="38" spans="1:8" ht="14.25">
      <c r="A38" s="3"/>
      <c r="B38" s="20"/>
      <c r="C38" s="20"/>
      <c r="D38" s="20"/>
      <c r="E38" s="20"/>
      <c r="F38" s="10"/>
      <c r="H38" s="19"/>
    </row>
    <row r="39" spans="1:8" ht="14.25">
      <c r="A39" s="3"/>
      <c r="B39" s="3"/>
      <c r="C39" s="3"/>
      <c r="D39" s="3"/>
      <c r="E39" s="3"/>
      <c r="H39" s="19"/>
    </row>
    <row r="40" spans="1:8" ht="14.25">
      <c r="A40" s="3"/>
      <c r="B40" s="3"/>
      <c r="C40" s="9"/>
      <c r="D40" s="9"/>
      <c r="E40" s="10"/>
      <c r="F40" s="23"/>
      <c r="H40" s="19"/>
    </row>
    <row r="41" spans="1:8" ht="14.25">
      <c r="A41" s="3"/>
      <c r="B41" s="3"/>
      <c r="C41" s="9"/>
      <c r="D41" s="9"/>
      <c r="E41" s="10"/>
      <c r="F41" s="23"/>
      <c r="H41" s="19"/>
    </row>
    <row r="42" spans="1:8" ht="14.25">
      <c r="A42" s="3"/>
      <c r="B42" s="3"/>
      <c r="C42" s="9"/>
      <c r="D42" s="9"/>
      <c r="E42" s="10"/>
      <c r="F42" s="23"/>
    </row>
    <row r="43" spans="1:8" ht="14.25">
      <c r="A43" s="3"/>
      <c r="B43" s="3"/>
      <c r="C43" s="9"/>
      <c r="D43" s="9"/>
      <c r="E43" s="10"/>
      <c r="F43" s="23"/>
    </row>
    <row r="44" spans="1:8" ht="14.25">
      <c r="A44" s="3"/>
      <c r="B44" s="3"/>
      <c r="C44" s="9"/>
      <c r="D44" s="9"/>
      <c r="E44" s="10"/>
      <c r="F44" s="23"/>
    </row>
    <row r="45" spans="1:8" ht="14.25">
      <c r="A45" s="3"/>
      <c r="B45" s="3"/>
      <c r="C45" s="9"/>
      <c r="D45" s="9"/>
      <c r="E45" s="10"/>
      <c r="F45" s="23"/>
    </row>
    <row r="46" spans="1:8" ht="14.25">
      <c r="A46" s="3"/>
      <c r="B46" s="3"/>
      <c r="C46" s="9"/>
      <c r="D46" s="9"/>
      <c r="E46" s="10"/>
      <c r="F46" s="23"/>
    </row>
    <row r="47" spans="1:8" ht="14.25">
      <c r="A47" s="3"/>
      <c r="B47" s="3"/>
      <c r="C47" s="9"/>
      <c r="D47" s="9"/>
      <c r="E47" s="10"/>
      <c r="F47" s="23"/>
    </row>
    <row r="48" spans="1:8" ht="14.25">
      <c r="A48" s="3"/>
      <c r="B48" s="3"/>
      <c r="C48" s="9"/>
      <c r="D48" s="9"/>
      <c r="E48" s="10"/>
      <c r="F48" s="23"/>
    </row>
    <row r="49" spans="1:8" ht="14.25">
      <c r="A49" s="3"/>
      <c r="B49" s="3"/>
      <c r="C49" s="9"/>
      <c r="D49" s="9"/>
      <c r="E49" s="10"/>
      <c r="F49" s="23"/>
    </row>
    <row r="50" spans="1:8" ht="14.25">
      <c r="A50" s="3"/>
      <c r="B50" s="3"/>
      <c r="C50" s="9"/>
      <c r="D50" s="9"/>
      <c r="E50" s="10"/>
      <c r="F50" s="23"/>
    </row>
    <row r="51" spans="1:8" ht="14.25">
      <c r="A51" s="3"/>
      <c r="B51" s="3"/>
      <c r="C51" s="9"/>
      <c r="D51" s="9"/>
      <c r="E51" s="10"/>
      <c r="F51" s="23"/>
    </row>
    <row r="52" spans="1:8" ht="14.25">
      <c r="A52" s="3"/>
      <c r="B52" s="3"/>
      <c r="C52" s="3"/>
      <c r="D52" s="3"/>
      <c r="E52" s="23"/>
      <c r="F52" s="34"/>
    </row>
    <row r="53" spans="1:8" ht="14.25">
      <c r="A53" s="3"/>
      <c r="B53" s="35"/>
      <c r="C53" s="3"/>
      <c r="D53" s="3"/>
      <c r="E53" s="23"/>
      <c r="F53" s="23"/>
    </row>
    <row r="54" spans="1:8" ht="15.75" thickBot="1">
      <c r="A54" s="3"/>
      <c r="B54" s="36"/>
      <c r="C54" s="3"/>
      <c r="D54" s="3"/>
      <c r="E54" s="23"/>
      <c r="F54" s="139"/>
      <c r="H54" s="137"/>
    </row>
    <row r="55" spans="1:8" ht="15.75" thickTop="1">
      <c r="A55" s="3"/>
      <c r="B55" s="39"/>
      <c r="C55" s="3"/>
      <c r="D55" s="3"/>
      <c r="E55" s="23"/>
      <c r="F55" s="138"/>
      <c r="H55" s="137"/>
    </row>
    <row r="56" spans="1:8" ht="15">
      <c r="A56" s="41"/>
      <c r="B56" s="42"/>
      <c r="C56" s="43"/>
      <c r="D56" s="43"/>
      <c r="E56" s="43"/>
      <c r="F56" s="43"/>
    </row>
    <row r="57" spans="1:8" ht="15">
      <c r="A57" s="41"/>
      <c r="B57" s="41"/>
      <c r="C57" s="41"/>
      <c r="D57" s="41"/>
      <c r="E57" s="41"/>
      <c r="F57" s="41"/>
    </row>
    <row r="58" spans="1:8" ht="15">
      <c r="B58" s="3"/>
      <c r="C58" s="3"/>
      <c r="D58" s="3"/>
      <c r="E58" s="3"/>
      <c r="F58" s="3"/>
      <c r="G58" s="44"/>
    </row>
    <row r="59" spans="1:8" ht="15">
      <c r="B59" s="3"/>
      <c r="C59" s="3"/>
      <c r="D59" s="3"/>
      <c r="E59" s="3"/>
      <c r="F59" s="3"/>
      <c r="G59" s="44"/>
    </row>
    <row r="60" spans="1:8" ht="15">
      <c r="B60" s="3"/>
      <c r="C60" s="3"/>
      <c r="D60" s="3"/>
      <c r="E60" s="3"/>
      <c r="F60" s="3"/>
      <c r="G60" s="44"/>
    </row>
    <row r="61" spans="1:8" ht="15">
      <c r="B61" s="3"/>
      <c r="C61" s="3"/>
      <c r="D61" s="3"/>
      <c r="E61" s="3"/>
      <c r="F61" s="3"/>
      <c r="G61" s="44"/>
    </row>
    <row r="62" spans="1:8" ht="15">
      <c r="B62" s="3"/>
      <c r="C62" s="3"/>
      <c r="D62" s="3"/>
      <c r="E62" s="3"/>
      <c r="F62" s="3"/>
      <c r="G62" s="44"/>
    </row>
    <row r="63" spans="1:8" ht="15.75">
      <c r="C63" s="45"/>
      <c r="D63" s="45"/>
      <c r="E63" s="46"/>
      <c r="F63" s="47"/>
    </row>
  </sheetData>
  <mergeCells count="1">
    <mergeCell ref="A9:F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20D1BB45C5B04989BD0658BE0035CA" ma:contentTypeVersion="15" ma:contentTypeDescription="Create a new document." ma:contentTypeScope="" ma:versionID="eb04aac638e18e62d283570cc815d39d">
  <xsd:schema xmlns:xsd="http://www.w3.org/2001/XMLSchema" xmlns:xs="http://www.w3.org/2001/XMLSchema" xmlns:p="http://schemas.microsoft.com/office/2006/metadata/properties" xmlns:ns3="7bcfb77a-0d04-4d39-a1da-abbc10082cde" xmlns:ns4="638bb375-c5cb-4e0a-8f7d-e167bd198e11" targetNamespace="http://schemas.microsoft.com/office/2006/metadata/properties" ma:root="true" ma:fieldsID="866496a5a5a3509ec9aa06df151110f0" ns3:_="" ns4:_="">
    <xsd:import namespace="7bcfb77a-0d04-4d39-a1da-abbc10082cde"/>
    <xsd:import namespace="638bb375-c5cb-4e0a-8f7d-e167bd198e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b77a-0d04-4d39-a1da-abbc10082c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bb375-c5cb-4e0a-8f7d-e167bd198e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bcfb77a-0d04-4d39-a1da-abbc10082cde" xsi:nil="true"/>
  </documentManagement>
</p:properties>
</file>

<file path=customXml/itemProps1.xml><?xml version="1.0" encoding="utf-8"?>
<ds:datastoreItem xmlns:ds="http://schemas.openxmlformats.org/officeDocument/2006/customXml" ds:itemID="{95C47A0C-8AB1-45D4-871D-22C4293B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fb77a-0d04-4d39-a1da-abbc10082cde"/>
    <ds:schemaRef ds:uri="638bb375-c5cb-4e0a-8f7d-e167bd198e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6AC63B-DF0B-464C-8B67-5E68CA9BA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9CD25F-E21E-4B84-A021-BEC4FB436F5D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638bb375-c5cb-4e0a-8f7d-e167bd198e11"/>
    <ds:schemaRef ds:uri="7bcfb77a-0d04-4d39-a1da-abbc10082cd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FY 2021</vt:lpstr>
      <vt:lpstr>FY 2021 Sales Breakdown Report</vt:lpstr>
      <vt:lpstr>FY 2022</vt:lpstr>
      <vt:lpstr>FY 2022 Sales by Dept Report</vt:lpstr>
      <vt:lpstr>FY 2023</vt:lpstr>
      <vt:lpstr>FY 2023 Sales by Dept Report</vt:lpstr>
      <vt:lpstr>FY 2024</vt:lpstr>
      <vt:lpstr>FY 2024 Sales by Dept Report</vt:lpstr>
      <vt:lpstr>FY 2025</vt:lpstr>
      <vt:lpstr>FY 2025 Sales by Dept Report</vt:lpstr>
      <vt:lpstr>'FY 2021'!Print_Area</vt:lpstr>
      <vt:lpstr>'FY 2022'!Print_Area</vt:lpstr>
      <vt:lpstr>'FY 2022 Sales by Dept Report'!Print_Area</vt:lpstr>
      <vt:lpstr>'FY 2023'!Print_Area</vt:lpstr>
      <vt:lpstr>'FY 2023 Sales by Dept Report'!Print_Area</vt:lpstr>
      <vt:lpstr>'FY 2024 Sales by Dept Report'!Print_Area</vt:lpstr>
      <vt:lpstr>'FY 2025 Sales by Dept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Udayashanka, Ankitha</dc:creator>
  <cp:lastModifiedBy>Lafever Thomas</cp:lastModifiedBy>
  <dcterms:created xsi:type="dcterms:W3CDTF">2021-07-16T20:33:35Z</dcterms:created>
  <dcterms:modified xsi:type="dcterms:W3CDTF">2026-04-27T16:07:49Z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0x0101005820D1BB45C5B04989BD0658BE0035CA</vt:lpwstr>
  </property>
</Properties>
</file>